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19440" windowHeight="7920"/>
  </bookViews>
  <sheets>
    <sheet name="Zoznam Projektov" sheetId="1" r:id="rId1"/>
    <sheet name="Hárok2" sheetId="2" state="hidden" r:id="rId2"/>
  </sheets>
  <definedNames>
    <definedName name="_xlnm.Print_Area" localSheetId="0">'Zoznam Projektov'!$A$1:$M$62</definedName>
    <definedName name="posudzovanie">Hárok2!$F$3:$F$5</definedName>
    <definedName name="sulad">Hárok2!$G$3:$G$5</definedName>
    <definedName name="sulad2">Hárok2!$G$3:$G$6</definedName>
    <definedName name="vyber">Hárok2!$D$3:$D$4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1" l="1"/>
  <c r="J58" i="1" l="1"/>
</calcChain>
</file>

<file path=xl/sharedStrings.xml><?xml version="1.0" encoding="utf-8"?>
<sst xmlns="http://schemas.openxmlformats.org/spreadsheetml/2006/main" count="204" uniqueCount="93">
  <si>
    <t>áno</t>
  </si>
  <si>
    <t>nie</t>
  </si>
  <si>
    <t>Sídlo:</t>
  </si>
  <si>
    <t>IČO:</t>
  </si>
  <si>
    <t>Súlad s pravidlami</t>
  </si>
  <si>
    <t>Posudzovanie</t>
  </si>
  <si>
    <t>Výber</t>
  </si>
  <si>
    <t xml:space="preserve"> </t>
  </si>
  <si>
    <t>Podpis:</t>
  </si>
  <si>
    <t>ZOZNAM PROJEKTOV FINANCOVANÝCH ALEBO SPOLUFINANCOVANÝCH Z REGIONÁLNEHO PRÍSPEVKU  (RP)</t>
  </si>
  <si>
    <t>neposudzuje sa</t>
  </si>
  <si>
    <t>Názov:</t>
  </si>
  <si>
    <t>celkom</t>
  </si>
  <si>
    <t>podľa zákona č. 336/2015 Z. z. o podpore najmenej rozvinutých okresov a o zmene a doplnení niektorých zákonov v znení neskorších predpisov (ďalej len "zákon")</t>
  </si>
  <si>
    <t>Výška RP na projekt</t>
  </si>
  <si>
    <t>Účel poskytnutia regionálneho príspevku s uvedením hlavnej aktivity projektu</t>
  </si>
  <si>
    <t>Podpora hospodárskej činnosti</t>
  </si>
  <si>
    <t>Celkové náklady projektu</t>
  </si>
  <si>
    <t>Poradové číslo</t>
  </si>
  <si>
    <t>Prijímateľ regionálneho príspevku</t>
  </si>
  <si>
    <t>Poznámka: Predkladateľom projektov vzniká právny nárok na poskytnutie regionálneho príspevku nadobudnutím účinnosti zmluvy o poskytnutí regionálneho príspevku</t>
  </si>
  <si>
    <t>Aktivita plánu rozvoja</t>
  </si>
  <si>
    <t>Uplatnenie výnimky na základe § 8, ods. 6  zákona</t>
  </si>
  <si>
    <t>Regionálny príspevok je poskytnutý ako štátna alebo minimálna pomoc</t>
  </si>
  <si>
    <t>Počet priamo podporených pracovných miest: počet/rok</t>
  </si>
  <si>
    <t>Príloha č. 7 k metodike</t>
  </si>
  <si>
    <t>NÁVRH ZOZNAMU PROJEKTOV Plánu rozvoja okresu Kežmarok na rok 2023</t>
  </si>
  <si>
    <t>NEPSPM, s.r.o., integračný sociálny podnik</t>
  </si>
  <si>
    <t>Aktivita A Opatrenie A1</t>
  </si>
  <si>
    <t>rok 2023</t>
  </si>
  <si>
    <t>Vlková 200                                       059 72  Vlková</t>
  </si>
  <si>
    <t>Jozef Musala SHR</t>
  </si>
  <si>
    <r>
      <t xml:space="preserve">Vytvorenie pracovných miest, podpora sociálnych zariadení ekologickým palivom, podpora využitia obnoviteľných zdrojov                                                  </t>
    </r>
    <r>
      <rPr>
        <b/>
        <sz val="12"/>
        <color theme="1"/>
        <rFont val="Times New Roman"/>
        <family val="1"/>
        <charset val="238"/>
      </rPr>
      <t>Hlavná projektová aktivita:</t>
    </r>
    <r>
      <rPr>
        <sz val="12"/>
        <color theme="1"/>
        <rFont val="Times New Roman"/>
        <family val="1"/>
        <charset val="238"/>
      </rPr>
      <t xml:space="preserve">                                Výroba a distribúcia drevnej štiepky</t>
    </r>
  </si>
  <si>
    <r>
      <t xml:space="preserve">Zvýšenie konkurencieschopnosti mladého poľnohospodára                                             </t>
    </r>
    <r>
      <rPr>
        <b/>
        <sz val="12"/>
        <color theme="1"/>
        <rFont val="Times New Roman"/>
        <family val="1"/>
        <charset val="238"/>
      </rPr>
      <t xml:space="preserve">Hlavná projektová aktivita: </t>
    </r>
    <r>
      <rPr>
        <sz val="12"/>
        <color theme="1"/>
        <rFont val="Times New Roman"/>
        <family val="1"/>
        <charset val="238"/>
      </rPr>
      <t xml:space="preserve">                                     Nákup poľnohospodárskej techniky - lis na seno, ovíjačka</t>
    </r>
  </si>
  <si>
    <t>Aktivita A Opatrenie A2</t>
  </si>
  <si>
    <t>SHR Pavol Jabrocký</t>
  </si>
  <si>
    <t>MVDr. Stanislav Lorencovič</t>
  </si>
  <si>
    <r>
      <t xml:space="preserve">Zlepšenie podmienok mladého poľnohospodára v prvovýrobe. Zefektívnenie chovu, zvýšenie produkcie a predaja regionálnych výrobkov - najmä mäsových produktov hovädzieho dobytka a poľnohospodárskej produkcie.                                                                                Rozširovanie chovu danielej zveri a produkcie kvalitného mäsa.                                        </t>
    </r>
    <r>
      <rPr>
        <b/>
        <sz val="12"/>
        <color theme="1"/>
        <rFont val="Times New Roman"/>
        <family val="1"/>
        <charset val="238"/>
      </rPr>
      <t xml:space="preserve">Hlavná projektová aktivita: </t>
    </r>
    <r>
      <rPr>
        <sz val="12"/>
        <color theme="1"/>
        <rFont val="Times New Roman"/>
        <family val="1"/>
        <charset val="238"/>
      </rPr>
      <t>Obstaranie nového stroja - Vyvážací vlek PALMS 13D s hydraulickou rukou PALMS 5.72</t>
    </r>
  </si>
  <si>
    <t>Aktivita A Opatrenie A4</t>
  </si>
  <si>
    <t xml:space="preserve">Zariadenie pre seniorov a Zariadenie opatrovateľskej služby </t>
  </si>
  <si>
    <t>00 691 852</t>
  </si>
  <si>
    <t>Aktivita A</t>
  </si>
  <si>
    <t>PIENSPOL TRAVEL, s.r.o.</t>
  </si>
  <si>
    <t>Červený Kláštor 93                    059 06  Červený Kláštor</t>
  </si>
  <si>
    <t>Aktivita B Opatrenie B1 Úloha B1.1</t>
  </si>
  <si>
    <r>
      <t xml:space="preserve">Zníženie energetickej závislosti na elektrickej energií (rozšírenie fotovoltaika). Znížené náklady na výrobu teplej vody (rozšírenie solárnych panelov). Zvýšenie atraktívnosti služieb v Pieninskom národnom parku a rieke Dunajec pomocou rozšírenia služieb o splavovanie na raftoch.                                                                                       </t>
    </r>
    <r>
      <rPr>
        <b/>
        <sz val="12"/>
        <color theme="1"/>
        <rFont val="Times New Roman"/>
        <family val="1"/>
        <charset val="238"/>
      </rPr>
      <t xml:space="preserve">Hlavná projektová aktivita: </t>
    </r>
    <r>
      <rPr>
        <sz val="12"/>
        <color theme="1"/>
        <rFont val="Times New Roman"/>
        <family val="1"/>
        <charset val="238"/>
      </rPr>
      <t xml:space="preserve">Rekonštrukcia a modernizácia celhého areálu Penziónu Pltník v oblasti náhrady súčasných zdrojov energií (elektrická energia), za trvalo obnoviteľné zdroje (fotovoltaika a solárne panely) a nákup športových potrieb - raftov. </t>
    </r>
  </si>
  <si>
    <t>JALYZ s.r.o.</t>
  </si>
  <si>
    <t>Tatranská 697/148                        059 52  Veľká Lomnica</t>
  </si>
  <si>
    <r>
      <t xml:space="preserve">Rozšírenie podnikateľských aktivít a služieb v lesníckej výrobe  - ťažba kalamitného dreva, spracovanie rýchlorastúcich drevín                                                 </t>
    </r>
    <r>
      <rPr>
        <b/>
        <sz val="12"/>
        <color theme="1"/>
        <rFont val="Times New Roman"/>
        <family val="1"/>
        <charset val="238"/>
      </rPr>
      <t xml:space="preserve">Hlavná projektová aktivita:                                             </t>
    </r>
    <r>
      <rPr>
        <sz val="12"/>
        <color theme="1"/>
        <rFont val="Times New Roman"/>
        <family val="1"/>
        <charset val="238"/>
      </rPr>
      <t xml:space="preserve">Nákup traktora s príslušenstvom                                   </t>
    </r>
  </si>
  <si>
    <t>Aktivita A Opatrenie A2 Úloha A2.3</t>
  </si>
  <si>
    <t>Frankovky, s.r.o.</t>
  </si>
  <si>
    <t>Malá Franková č. 38                                   059 78  Veľká Franková</t>
  </si>
  <si>
    <t>Obecný sociálny podnik Ihľany s. r. o., r. s. p.</t>
  </si>
  <si>
    <t>Majerka 94                                            059 94  Ihľany</t>
  </si>
  <si>
    <r>
      <t xml:space="preserve">Zlepšenie a efektivita kvality práce                                                                                       Rozšírenie podnikateľských aktivít                              </t>
    </r>
    <r>
      <rPr>
        <b/>
        <sz val="12"/>
        <color theme="1"/>
        <rFont val="Times New Roman"/>
        <family val="1"/>
        <charset val="238"/>
      </rPr>
      <t>Hlavná projektová aktivita:</t>
    </r>
    <r>
      <rPr>
        <sz val="12"/>
        <color theme="1"/>
        <rFont val="Times New Roman"/>
        <family val="1"/>
        <charset val="238"/>
      </rPr>
      <t xml:space="preserve">                                             Obstaranie úžitkového vozidla - valníka</t>
    </r>
  </si>
  <si>
    <t>JuBaSa s.r.o.</t>
  </si>
  <si>
    <t>Nad traťou 1342/28                         060 01  Kežmarok</t>
  </si>
  <si>
    <r>
      <t xml:space="preserve">Nákup vybavenia na zabezpečenie prevádzky výdajne jedál, vytvorenie nového pracoviska                                                      </t>
    </r>
    <r>
      <rPr>
        <b/>
        <sz val="12"/>
        <color theme="1"/>
        <rFont val="Times New Roman"/>
        <family val="1"/>
        <charset val="238"/>
      </rPr>
      <t xml:space="preserve">Hlavná projektová aktivita: </t>
    </r>
    <r>
      <rPr>
        <sz val="12"/>
        <color theme="1"/>
        <rFont val="Times New Roman"/>
        <family val="1"/>
        <charset val="238"/>
      </rPr>
      <t xml:space="preserve">                                        Zriadenie nového pracoviska - Jedáleň s kuchyňou</t>
    </r>
  </si>
  <si>
    <t>rEhit s.r.o.</t>
  </si>
  <si>
    <t>Hlavné námestie 32/76              060 01  Kežmarok</t>
  </si>
  <si>
    <t>Aktivita B Opatrenie B3</t>
  </si>
  <si>
    <t>HOKA Invest s.r.o.</t>
  </si>
  <si>
    <t>Slovenského národného povstania 480/23                                       059 01  Spišská Belá</t>
  </si>
  <si>
    <t>Aktivita B Opatrenie B1 Úloha B1.5</t>
  </si>
  <si>
    <r>
      <t xml:space="preserve">Realizácia moderného konceptu drive-in gastro zariadenia pri cyklotrase Spišská cyklomagistrála (číslo trasy 014) v synergii s objektom bývalého liehovaru, v ktorom sa aktuálne realizujú projektové aktivity v oblasti cestovného ruchu.                                           </t>
    </r>
    <r>
      <rPr>
        <b/>
        <sz val="12"/>
        <color theme="1"/>
        <rFont val="Times New Roman"/>
        <family val="1"/>
        <charset val="238"/>
      </rPr>
      <t xml:space="preserve">Hlavná projektová aktivita: </t>
    </r>
    <r>
      <rPr>
        <sz val="12"/>
        <color theme="1"/>
        <rFont val="Times New Roman"/>
        <family val="1"/>
        <charset val="238"/>
      </rPr>
      <t xml:space="preserve">                                     Vytvorenie modernej a zdravej drive-in gastro prevádzky využívajúcej suroviny lokálnych producentov</t>
    </r>
  </si>
  <si>
    <t>Základná škola s materskou školou sv. Kríža</t>
  </si>
  <si>
    <t>Petržalská 21                                    060 01  Kežmarok</t>
  </si>
  <si>
    <r>
      <t xml:space="preserve">Zvýšenie kvality vzdelávania pre žiakov so zdravotným znevýhodnením - žiakov so špeciálnymi výchovno-vzdelávacími potrebami (ŠVVP)                                                             </t>
    </r>
    <r>
      <rPr>
        <b/>
        <sz val="12"/>
        <color theme="1"/>
        <rFont val="Times New Roman"/>
        <family val="1"/>
        <charset val="238"/>
      </rPr>
      <t xml:space="preserve">Hlavná projektová aktivita:  </t>
    </r>
    <r>
      <rPr>
        <sz val="12"/>
        <color theme="1"/>
        <rFont val="Times New Roman"/>
        <family val="1"/>
        <charset val="238"/>
      </rPr>
      <t xml:space="preserve">                                                       1. Modernizácia tried (interaktívne tabule, didaktické pomôcky)</t>
    </r>
  </si>
  <si>
    <t>Aktivita A Opatrenie A5</t>
  </si>
  <si>
    <t>BJS Správcovská, s.r.o.</t>
  </si>
  <si>
    <t>Kamenná 9                                                     010 01  Žilina</t>
  </si>
  <si>
    <r>
      <t xml:space="preserve">1. Zvýšenie kvality výrobku využitím rovnacieho hydraulického lisu, ktorý bude obsluhovať novoprijatý zamestnanec na tento účel                                                                                                                                 2. Možnosť využitia hydraulického lisu externými firmami                                                        </t>
    </r>
    <r>
      <rPr>
        <b/>
        <sz val="12"/>
        <color theme="1"/>
        <rFont val="Times New Roman"/>
        <family val="1"/>
        <charset val="238"/>
      </rPr>
      <t xml:space="preserve">Hlavná projektová aktivita: </t>
    </r>
    <r>
      <rPr>
        <sz val="12"/>
        <color theme="1"/>
        <rFont val="Times New Roman"/>
        <family val="1"/>
        <charset val="238"/>
      </rPr>
      <t xml:space="preserve">                                             Rozšírenie výrobného procesu o novú službu - vyrovnávanie zvarencov v súvislosti s novovytvoreným pracovným miestom </t>
    </r>
  </si>
  <si>
    <t>Karol Rozmuš CATE</t>
  </si>
  <si>
    <t>SNP 487/184                                  061 01  Spišská Stará Ves</t>
  </si>
  <si>
    <r>
      <t xml:space="preserve">Úhrada nákladov spojených s rozšírením a modernizáciou prevádzky spločnosti                          </t>
    </r>
    <r>
      <rPr>
        <b/>
        <sz val="12"/>
        <color theme="1"/>
        <rFont val="Times New Roman"/>
        <family val="1"/>
        <charset val="238"/>
      </rPr>
      <t xml:space="preserve">Hlavná projektová aktivita: </t>
    </r>
    <r>
      <rPr>
        <sz val="12"/>
        <color theme="1"/>
        <rFont val="Times New Roman"/>
        <family val="1"/>
        <charset val="238"/>
      </rPr>
      <t xml:space="preserve">                                      Nákup technického vybavenia a pracovných strojov</t>
    </r>
  </si>
  <si>
    <t>Obec Malý Slavkov</t>
  </si>
  <si>
    <t>Gerlachovská 36/52                     060 01  Malý Slavkov</t>
  </si>
  <si>
    <r>
      <t xml:space="preserve">Meno a priezvisko predsedu riadiaceho výboru: </t>
    </r>
    <r>
      <rPr>
        <sz val="12"/>
        <color theme="1"/>
        <rFont val="Times New Roman"/>
        <family val="1"/>
        <charset val="238"/>
      </rPr>
      <t>Ing. Vladimír Škára</t>
    </r>
  </si>
  <si>
    <r>
      <t xml:space="preserve">Zlepšenie klientskeho servisu v chovoch hospodárskych zvierat Zvýšenie kvality veterinárnych služieb, vytvorenie pracovného mieta                                                                             </t>
    </r>
    <r>
      <rPr>
        <b/>
        <sz val="12"/>
        <color theme="1"/>
        <rFont val="Times New Roman"/>
        <family val="1"/>
        <charset val="238"/>
      </rPr>
      <t xml:space="preserve">Hlavná projektová aktivita: </t>
    </r>
    <r>
      <rPr>
        <sz val="12"/>
        <color theme="1"/>
        <rFont val="Times New Roman"/>
        <family val="1"/>
        <charset val="238"/>
      </rPr>
      <t xml:space="preserve">                            Využitie moderných technológií vo veterinárnej praxi</t>
    </r>
  </si>
  <si>
    <r>
      <t xml:space="preserve">Rozšírenie podnikateľských aktivít a služieb v oblasti poľnohospodárstva                                                          </t>
    </r>
    <r>
      <rPr>
        <b/>
        <sz val="12"/>
        <color theme="1"/>
        <rFont val="Times New Roman"/>
        <family val="1"/>
        <charset val="238"/>
      </rPr>
      <t xml:space="preserve">Hlavná projektová aktivita:                                        </t>
    </r>
    <r>
      <rPr>
        <sz val="12"/>
        <color theme="1"/>
        <rFont val="Times New Roman"/>
        <family val="1"/>
        <charset val="238"/>
      </rPr>
      <t>Nákup listu a fixačnej klietky pre zvieratá</t>
    </r>
  </si>
  <si>
    <r>
      <t xml:space="preserve">Skvalitnenie a rozšírenie služieb v oblasti cestovného ruchu a kultúrneho dedičstva – výroba etnografických filmov pre zachovanie kultúrneho dedičstva, výroba propagačných filmov pre rozvoj cestovného ruchu (odvysielané v regionálnej televízií KTV a RTVS)                                                                            </t>
    </r>
    <r>
      <rPr>
        <b/>
        <sz val="12"/>
        <color theme="1"/>
        <rFont val="Times New Roman"/>
        <family val="1"/>
        <charset val="238"/>
      </rPr>
      <t xml:space="preserve">Hlavná projektová aktivita:   </t>
    </r>
    <r>
      <rPr>
        <sz val="12"/>
        <color theme="1"/>
        <rFont val="Times New Roman"/>
        <family val="1"/>
        <charset val="238"/>
      </rPr>
      <t xml:space="preserve">                                       Výroba propagačných, etnografických a dokumentárnych filmov</t>
    </r>
  </si>
  <si>
    <r>
      <t xml:space="preserve">Zvýšenie návštevnosti obce Malý Slavkov, zatraktívnenie a zvýšenie cykloturistiky v rámci cyklotrasy Kežmarok - Sedem prameňov, navýšenie požiadaviek na ubytovanie, občerstvenie a stravovanie v rámci podnikateľov v gastronómii a cestovnom ruchu v obci.                                                                                   </t>
    </r>
    <r>
      <rPr>
        <b/>
        <sz val="12"/>
        <color theme="1"/>
        <rFont val="Times New Roman"/>
        <family val="1"/>
        <charset val="238"/>
      </rPr>
      <t xml:space="preserve">Hlavná projektová aktivita:   </t>
    </r>
    <r>
      <rPr>
        <sz val="12"/>
        <color theme="1"/>
        <rFont val="Times New Roman"/>
        <family val="1"/>
        <charset val="238"/>
      </rPr>
      <t xml:space="preserve">                                      Výstavba Pumptrackovej dráhy    </t>
    </r>
  </si>
  <si>
    <t>Havka č. 21                                                   061 01  Spišská Stará Ves</t>
  </si>
  <si>
    <t>Príloha č. 4</t>
  </si>
  <si>
    <t>Bio Háj s.r.o.</t>
  </si>
  <si>
    <r>
      <t xml:space="preserve">Vybudovanie vyhliadkovej veže ku jestvujúcej budove klubovému domu a reštaurácie na golfovom ihrisku v nadväznosti zníženia miery nezamestnanosti prijatím zamestnanca. </t>
    </r>
    <r>
      <rPr>
        <b/>
        <sz val="12"/>
        <color theme="1"/>
        <rFont val="Times New Roman"/>
        <family val="1"/>
        <charset val="238"/>
      </rPr>
      <t xml:space="preserve">Hlavná projektová aktivita: </t>
    </r>
    <r>
      <rPr>
        <sz val="12"/>
        <color theme="1"/>
        <rFont val="Times New Roman"/>
        <family val="1"/>
        <charset val="238"/>
      </rPr>
      <t xml:space="preserve">                                                                                               Zamestnanie ľudského faktora vybudovaním vyhliadkovej veže v rámci zvýšenia kapacity návštevníkov a ubytovaných hostí. </t>
    </r>
  </si>
  <si>
    <t>Aktivita B Opatrenie B1</t>
  </si>
  <si>
    <r>
      <t xml:space="preserve">Miesto, dátum: </t>
    </r>
    <r>
      <rPr>
        <sz val="12"/>
        <color theme="1"/>
        <rFont val="Times New Roman"/>
        <family val="1"/>
        <charset val="238"/>
      </rPr>
      <t>Kežmarok 19. 07. 2023</t>
    </r>
  </si>
  <si>
    <t>Šulekova 4                                                                 811 06 Bratislava</t>
  </si>
  <si>
    <r>
      <t xml:space="preserve">Rozšírenie a skvalitnenie sociálnej práce v Zariadení pre seniorov a Zariadení opatrovateľskej služby Kežmarok vytvorením nového trvalo udržateľného pracovného miesta na pozícii sociálny pracovník                                                        </t>
    </r>
    <r>
      <rPr>
        <b/>
        <sz val="12"/>
        <color theme="1"/>
        <rFont val="Times New Roman"/>
        <family val="1"/>
        <charset val="238"/>
      </rPr>
      <t xml:space="preserve">Hlavná projektová aktivita: </t>
    </r>
    <r>
      <rPr>
        <sz val="12"/>
        <color theme="1"/>
        <rFont val="Times New Roman"/>
        <family val="1"/>
        <charset val="238"/>
      </rPr>
      <t xml:space="preserve">                        Zakúpenie viacmiestneho automobilu pre potreby prijímateľov pobytovej sociálnej služby </t>
    </r>
  </si>
  <si>
    <t>Lechnica 62                                                059 06  Lechnica</t>
  </si>
  <si>
    <t>Rakúsy 180                                                   059 76  Rakúsy</t>
  </si>
  <si>
    <t>Vyšný mlyn 13                                                  060 01  Kežmarok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</si>
</sst>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charset val="238"/>
      <scheme val="minor"/>
    </font>
    <font>
      <b/>
      <sz val="12"/>
      <color theme="1"/>
      <name val="Times New Roman"/>
      <family val="1"/>
      <charset val="238"/>
    </font>
    <font>
      <sz val="11"/>
      <color theme="1"/>
      <name val="Times New Roman"/>
      <family val="1"/>
      <charset val="238"/>
    </font>
    <font>
      <sz val="12"/>
      <color theme="1"/>
      <name val="Times New Roman"/>
      <family val="1"/>
      <charset val="238"/>
    </font>
    <font>
      <sz val="10"/>
      <color theme="1"/>
      <name val="Times New Roman"/>
      <family val="1"/>
      <charset val="238"/>
    </font>
    <font>
      <sz val="14"/>
      <color theme="1"/>
      <name val="Times New Roman"/>
      <family val="1"/>
      <charset val="238"/>
    </font>
    <font>
      <b/>
      <sz val="14"/>
      <color theme="1"/>
      <name val="Times New Roman"/>
      <family val="1"/>
      <charset val="238"/>
    </font>
    <font>
      <b/>
      <sz val="12"/>
      <name val="Times New Roman"/>
      <family val="1"/>
      <charset val="238"/>
    </font>
    <font>
      <b/>
      <sz val="14"/>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theme="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64" fontId="2" fillId="0" borderId="0" xfId="0" applyNumberFormat="1" applyFont="1" applyAlignment="1">
      <alignment vertical="center"/>
    </xf>
    <xf numFmtId="0" fontId="0" fillId="0" borderId="0" xfId="0" applyAlignment="1"/>
    <xf numFmtId="0" fontId="4"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5" fillId="0" borderId="0" xfId="0" applyFont="1" applyAlignment="1">
      <alignment horizontal="left" vertical="center"/>
    </xf>
    <xf numFmtId="164" fontId="6" fillId="0" borderId="0" xfId="0" applyNumberFormat="1" applyFont="1" applyAlignment="1">
      <alignment vertical="center"/>
    </xf>
    <xf numFmtId="164" fontId="5" fillId="0" borderId="0" xfId="0" applyNumberFormat="1" applyFont="1" applyAlignment="1">
      <alignment vertical="center"/>
    </xf>
    <xf numFmtId="0" fontId="5" fillId="0" borderId="0" xfId="0" applyFont="1" applyAlignment="1">
      <alignment vertical="center"/>
    </xf>
    <xf numFmtId="164" fontId="1" fillId="0" borderId="1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center"/>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3" fontId="3" fillId="0" borderId="16" xfId="0" applyNumberFormat="1" applyFont="1" applyBorder="1" applyAlignment="1">
      <alignment horizontal="left" vertical="center"/>
    </xf>
    <xf numFmtId="0" fontId="0" fillId="0" borderId="0" xfId="0" applyAlignment="1">
      <alignment vertical="center"/>
    </xf>
    <xf numFmtId="3" fontId="3" fillId="0" borderId="29" xfId="0" applyNumberFormat="1" applyFont="1" applyBorder="1" applyAlignment="1">
      <alignment horizontal="left" vertical="center"/>
    </xf>
    <xf numFmtId="0" fontId="3" fillId="0" borderId="10" xfId="0" applyFont="1" applyBorder="1" applyAlignment="1">
      <alignment vertical="center"/>
    </xf>
    <xf numFmtId="164" fontId="9" fillId="0" borderId="0" xfId="0" applyNumberFormat="1" applyFont="1" applyAlignment="1">
      <alignment vertical="center"/>
    </xf>
    <xf numFmtId="3" fontId="3" fillId="0" borderId="6" xfId="0" applyNumberFormat="1"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2" fillId="2" borderId="1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42" xfId="0" applyFont="1" applyBorder="1" applyAlignment="1">
      <alignment horizontal="left" vertical="center"/>
    </xf>
    <xf numFmtId="0" fontId="3" fillId="0" borderId="40" xfId="0" applyFont="1" applyBorder="1" applyAlignment="1">
      <alignment horizontal="left" vertical="center" wrapText="1"/>
    </xf>
    <xf numFmtId="0" fontId="2" fillId="2" borderId="3"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wrapText="1"/>
    </xf>
    <xf numFmtId="0" fontId="3" fillId="0" borderId="42" xfId="0" applyFont="1" applyBorder="1" applyAlignment="1">
      <alignment vertical="center"/>
    </xf>
    <xf numFmtId="0" fontId="3" fillId="0" borderId="40" xfId="0" applyFont="1" applyBorder="1" applyAlignment="1">
      <alignment vertical="center" wrapText="1"/>
    </xf>
    <xf numFmtId="0" fontId="3" fillId="0" borderId="4" xfId="0" applyFont="1" applyBorder="1" applyAlignment="1">
      <alignment vertical="center"/>
    </xf>
    <xf numFmtId="0" fontId="2" fillId="2" borderId="12" xfId="0" applyFont="1" applyFill="1" applyBorder="1" applyAlignment="1">
      <alignment vertical="center" wrapText="1"/>
    </xf>
    <xf numFmtId="0" fontId="8" fillId="0" borderId="0" xfId="0" applyFont="1" applyAlignment="1">
      <alignment vertical="center"/>
    </xf>
    <xf numFmtId="0" fontId="1" fillId="0" borderId="0" xfId="0" applyFont="1" applyAlignment="1">
      <alignmen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37" xfId="0" applyFont="1" applyBorder="1" applyAlignment="1">
      <alignment horizontal="left" vertical="center" wrapText="1"/>
    </xf>
    <xf numFmtId="164" fontId="1" fillId="0" borderId="13"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horizontal="center" vertical="center" wrapText="1"/>
    </xf>
    <xf numFmtId="164" fontId="3" fillId="0" borderId="28" xfId="0" applyNumberFormat="1" applyFont="1" applyBorder="1" applyAlignment="1">
      <alignment horizontal="center" vertical="center"/>
    </xf>
    <xf numFmtId="164" fontId="3" fillId="0" borderId="29" xfId="0" applyNumberFormat="1" applyFont="1" applyBorder="1" applyAlignment="1">
      <alignment horizontal="center" vertical="center"/>
    </xf>
    <xf numFmtId="164" fontId="3" fillId="0" borderId="12" xfId="0" applyNumberFormat="1" applyFont="1" applyBorder="1" applyAlignment="1">
      <alignment horizontal="center" vertical="center"/>
    </xf>
    <xf numFmtId="164" fontId="3" fillId="0" borderId="26"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37" xfId="0" applyFont="1" applyBorder="1" applyAlignment="1">
      <alignment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wrapText="1"/>
    </xf>
    <xf numFmtId="0" fontId="3" fillId="0" borderId="39" xfId="0" applyFont="1" applyBorder="1" applyAlignment="1">
      <alignment horizontal="left" vertical="center" wrapText="1"/>
    </xf>
    <xf numFmtId="0" fontId="3" fillId="0" borderId="18" xfId="0" applyFont="1" applyBorder="1" applyAlignment="1">
      <alignment horizontal="left" vertical="center" wrapText="1"/>
    </xf>
    <xf numFmtId="164" fontId="3" fillId="0" borderId="30" xfId="0" applyNumberFormat="1" applyFont="1" applyBorder="1" applyAlignment="1">
      <alignment horizontal="center" vertical="center"/>
    </xf>
    <xf numFmtId="164" fontId="3" fillId="0" borderId="16"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41" xfId="0" applyFont="1" applyBorder="1" applyAlignment="1">
      <alignment horizontal="center" vertical="center"/>
    </xf>
    <xf numFmtId="0" fontId="3" fillId="2" borderId="12" xfId="0" applyFont="1" applyFill="1" applyBorder="1"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37" xfId="0" applyFont="1" applyBorder="1" applyAlignment="1">
      <alignment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7" fillId="0" borderId="28"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3" fillId="0" borderId="20" xfId="0" applyFont="1" applyBorder="1" applyAlignment="1">
      <alignment vertical="center" wrapText="1"/>
    </xf>
    <xf numFmtId="0" fontId="3" fillId="0" borderId="39" xfId="0" applyFont="1" applyBorder="1" applyAlignment="1">
      <alignment vertical="center" wrapText="1"/>
    </xf>
    <xf numFmtId="0" fontId="3" fillId="0" borderId="18" xfId="0" applyFont="1" applyBorder="1" applyAlignment="1">
      <alignment vertical="center" wrapText="1"/>
    </xf>
    <xf numFmtId="0" fontId="3" fillId="2" borderId="1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8" fillId="0" borderId="0" xfId="0" applyFont="1" applyAlignment="1">
      <alignment horizontal="center" vertical="center"/>
    </xf>
    <xf numFmtId="164" fontId="3" fillId="0" borderId="26" xfId="0" applyNumberFormat="1" applyFont="1" applyBorder="1" applyAlignment="1">
      <alignment vertical="center"/>
    </xf>
    <xf numFmtId="164" fontId="3" fillId="0" borderId="27" xfId="0" applyNumberFormat="1" applyFont="1" applyBorder="1" applyAlignment="1">
      <alignment vertical="center"/>
    </xf>
    <xf numFmtId="164" fontId="3" fillId="0" borderId="30" xfId="0" applyNumberFormat="1" applyFont="1" applyBorder="1" applyAlignment="1">
      <alignment vertical="center"/>
    </xf>
    <xf numFmtId="164" fontId="3" fillId="0" borderId="28" xfId="0" applyNumberFormat="1" applyFont="1" applyBorder="1" applyAlignment="1">
      <alignment vertical="center"/>
    </xf>
    <xf numFmtId="164" fontId="3" fillId="0" borderId="29" xfId="0" applyNumberFormat="1" applyFont="1" applyBorder="1" applyAlignment="1">
      <alignment vertical="center"/>
    </xf>
    <xf numFmtId="164" fontId="3" fillId="0" borderId="16" xfId="0" applyNumberFormat="1" applyFont="1" applyBorder="1" applyAlignment="1">
      <alignment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view="pageBreakPreview" zoomScale="60" zoomScaleNormal="100" workbookViewId="0">
      <selection activeCell="C21" sqref="C21"/>
    </sheetView>
  </sheetViews>
  <sheetFormatPr defaultColWidth="9.140625" defaultRowHeight="15" x14ac:dyDescent="0.25"/>
  <cols>
    <col min="1" max="1" width="13.5703125" style="2" customWidth="1"/>
    <col min="2" max="2" width="10.28515625" style="3" customWidth="1"/>
    <col min="3" max="3" width="30.28515625" style="3" customWidth="1"/>
    <col min="4" max="4" width="41" style="1" customWidth="1"/>
    <col min="5" max="5" width="17.28515625" style="2" customWidth="1"/>
    <col min="6" max="6" width="24" style="2" customWidth="1"/>
    <col min="7" max="7" width="14" style="3" customWidth="1"/>
    <col min="8" max="8" width="15.140625" style="2" customWidth="1"/>
    <col min="9" max="9" width="15.28515625" style="4" customWidth="1"/>
    <col min="10" max="11" width="13.28515625" style="4" customWidth="1"/>
    <col min="12" max="12" width="21.42578125" style="1" customWidth="1"/>
    <col min="13" max="16384" width="9.140625" style="1"/>
  </cols>
  <sheetData>
    <row r="1" spans="1:12" s="15" customFormat="1" ht="24" customHeight="1" x14ac:dyDescent="0.25">
      <c r="A1" s="48" t="s">
        <v>83</v>
      </c>
      <c r="B1" s="122" t="s">
        <v>26</v>
      </c>
      <c r="C1" s="122"/>
      <c r="D1" s="122"/>
      <c r="E1" s="122"/>
      <c r="F1" s="122"/>
      <c r="G1" s="122"/>
      <c r="H1" s="122"/>
      <c r="I1" s="122"/>
      <c r="J1" s="47"/>
      <c r="K1" s="121" t="s">
        <v>25</v>
      </c>
      <c r="L1" s="121"/>
    </row>
    <row r="2" spans="1:12" s="15" customFormat="1" ht="24" customHeight="1" x14ac:dyDescent="0.25">
      <c r="A2" s="120" t="s">
        <v>13</v>
      </c>
      <c r="B2" s="120"/>
      <c r="C2" s="120"/>
      <c r="D2" s="120"/>
      <c r="E2" s="120"/>
      <c r="F2" s="120"/>
      <c r="G2" s="120"/>
      <c r="H2" s="120"/>
      <c r="I2" s="120"/>
      <c r="J2" s="120"/>
    </row>
    <row r="3" spans="1:12" s="15" customFormat="1" ht="24" customHeight="1" x14ac:dyDescent="0.25">
      <c r="A3" s="9"/>
      <c r="B3" s="9"/>
      <c r="C3" s="9"/>
      <c r="D3" s="29"/>
      <c r="E3" s="9"/>
      <c r="F3" s="9"/>
      <c r="G3" s="9"/>
      <c r="H3" s="23"/>
      <c r="I3" s="23"/>
      <c r="J3" s="23"/>
      <c r="K3" s="9"/>
    </row>
    <row r="4" spans="1:12" s="15" customFormat="1" ht="24" customHeight="1" thickBot="1" x14ac:dyDescent="0.3">
      <c r="B4" s="10" t="s">
        <v>9</v>
      </c>
      <c r="C4" s="24"/>
      <c r="D4" s="24"/>
      <c r="E4" s="24"/>
      <c r="F4" s="24"/>
      <c r="G4" s="24"/>
      <c r="H4" s="24"/>
      <c r="I4" s="24"/>
      <c r="J4" s="24"/>
      <c r="K4" s="24"/>
    </row>
    <row r="5" spans="1:12" s="7" customFormat="1" ht="33" customHeight="1" x14ac:dyDescent="0.25">
      <c r="A5" s="54" t="s">
        <v>18</v>
      </c>
      <c r="B5" s="103" t="s">
        <v>19</v>
      </c>
      <c r="C5" s="104"/>
      <c r="D5" s="56" t="s">
        <v>15</v>
      </c>
      <c r="E5" s="56" t="s">
        <v>16</v>
      </c>
      <c r="F5" s="107" t="s">
        <v>23</v>
      </c>
      <c r="G5" s="54" t="s">
        <v>21</v>
      </c>
      <c r="H5" s="112" t="s">
        <v>24</v>
      </c>
      <c r="I5" s="58" t="s">
        <v>17</v>
      </c>
      <c r="J5" s="52" t="s">
        <v>14</v>
      </c>
      <c r="K5" s="53"/>
      <c r="L5" s="114" t="s">
        <v>22</v>
      </c>
    </row>
    <row r="6" spans="1:12" s="7" customFormat="1" ht="62.25" customHeight="1" thickBot="1" x14ac:dyDescent="0.3">
      <c r="A6" s="55"/>
      <c r="B6" s="105"/>
      <c r="C6" s="106"/>
      <c r="D6" s="57"/>
      <c r="E6" s="57"/>
      <c r="F6" s="108"/>
      <c r="G6" s="55"/>
      <c r="H6" s="113"/>
      <c r="I6" s="59"/>
      <c r="J6" s="16" t="s">
        <v>12</v>
      </c>
      <c r="K6" s="17" t="s">
        <v>29</v>
      </c>
      <c r="L6" s="115"/>
    </row>
    <row r="7" spans="1:12" s="8" customFormat="1" ht="40.5" customHeight="1" x14ac:dyDescent="0.25">
      <c r="A7" s="94">
        <v>1</v>
      </c>
      <c r="B7" s="18" t="s">
        <v>11</v>
      </c>
      <c r="C7" s="26" t="s">
        <v>27</v>
      </c>
      <c r="D7" s="49" t="s">
        <v>32</v>
      </c>
      <c r="E7" s="76" t="s">
        <v>0</v>
      </c>
      <c r="F7" s="109" t="s">
        <v>0</v>
      </c>
      <c r="G7" s="79" t="s">
        <v>28</v>
      </c>
      <c r="H7" s="73">
        <v>2</v>
      </c>
      <c r="I7" s="70">
        <v>117300</v>
      </c>
      <c r="J7" s="70">
        <v>69800</v>
      </c>
      <c r="K7" s="67">
        <v>69800</v>
      </c>
      <c r="L7" s="94" t="s">
        <v>1</v>
      </c>
    </row>
    <row r="8" spans="1:12" s="8" customFormat="1" ht="40.5" customHeight="1" x14ac:dyDescent="0.25">
      <c r="A8" s="95"/>
      <c r="B8" s="20" t="s">
        <v>2</v>
      </c>
      <c r="C8" s="27" t="s">
        <v>30</v>
      </c>
      <c r="D8" s="50"/>
      <c r="E8" s="77"/>
      <c r="F8" s="110"/>
      <c r="G8" s="80"/>
      <c r="H8" s="74"/>
      <c r="I8" s="71"/>
      <c r="J8" s="71"/>
      <c r="K8" s="68"/>
      <c r="L8" s="95"/>
    </row>
    <row r="9" spans="1:12" s="8" customFormat="1" ht="40.5" customHeight="1" thickBot="1" x14ac:dyDescent="0.3">
      <c r="A9" s="97"/>
      <c r="B9" s="21" t="s">
        <v>3</v>
      </c>
      <c r="C9" s="28">
        <v>54188709</v>
      </c>
      <c r="D9" s="51"/>
      <c r="E9" s="78"/>
      <c r="F9" s="111"/>
      <c r="G9" s="81"/>
      <c r="H9" s="75"/>
      <c r="I9" s="72"/>
      <c r="J9" s="72"/>
      <c r="K9" s="69"/>
      <c r="L9" s="97"/>
    </row>
    <row r="10" spans="1:12" s="8" customFormat="1" ht="60" customHeight="1" x14ac:dyDescent="0.25">
      <c r="A10" s="94">
        <v>2</v>
      </c>
      <c r="B10" s="18" t="s">
        <v>11</v>
      </c>
      <c r="C10" s="19" t="s">
        <v>31</v>
      </c>
      <c r="D10" s="49" t="s">
        <v>33</v>
      </c>
      <c r="E10" s="76" t="s">
        <v>0</v>
      </c>
      <c r="F10" s="60" t="s">
        <v>0</v>
      </c>
      <c r="G10" s="79" t="s">
        <v>34</v>
      </c>
      <c r="H10" s="76">
        <v>1</v>
      </c>
      <c r="I10" s="70">
        <v>23580</v>
      </c>
      <c r="J10" s="70">
        <v>20000</v>
      </c>
      <c r="K10" s="67">
        <v>20000</v>
      </c>
      <c r="L10" s="94" t="s">
        <v>1</v>
      </c>
    </row>
    <row r="11" spans="1:12" s="8" customFormat="1" ht="60" customHeight="1" x14ac:dyDescent="0.25">
      <c r="A11" s="95"/>
      <c r="B11" s="20" t="s">
        <v>2</v>
      </c>
      <c r="C11" s="27" t="s">
        <v>90</v>
      </c>
      <c r="D11" s="50"/>
      <c r="E11" s="77"/>
      <c r="F11" s="61"/>
      <c r="G11" s="80"/>
      <c r="H11" s="77"/>
      <c r="I11" s="71"/>
      <c r="J11" s="71"/>
      <c r="K11" s="68"/>
      <c r="L11" s="95"/>
    </row>
    <row r="12" spans="1:12" s="8" customFormat="1" ht="60" customHeight="1" thickBot="1" x14ac:dyDescent="0.3">
      <c r="A12" s="97"/>
      <c r="B12" s="21" t="s">
        <v>3</v>
      </c>
      <c r="C12" s="28">
        <v>42422141</v>
      </c>
      <c r="D12" s="51"/>
      <c r="E12" s="78"/>
      <c r="F12" s="62"/>
      <c r="G12" s="81"/>
      <c r="H12" s="78"/>
      <c r="I12" s="72"/>
      <c r="J12" s="72"/>
      <c r="K12" s="69"/>
      <c r="L12" s="97"/>
    </row>
    <row r="13" spans="1:12" s="8" customFormat="1" ht="69.95" customHeight="1" x14ac:dyDescent="0.25">
      <c r="A13" s="94">
        <v>3</v>
      </c>
      <c r="B13" s="18" t="s">
        <v>11</v>
      </c>
      <c r="C13" s="19" t="s">
        <v>35</v>
      </c>
      <c r="D13" s="49" t="s">
        <v>37</v>
      </c>
      <c r="E13" s="76" t="s">
        <v>0</v>
      </c>
      <c r="F13" s="60" t="s">
        <v>0</v>
      </c>
      <c r="G13" s="79" t="s">
        <v>34</v>
      </c>
      <c r="H13" s="76">
        <v>1</v>
      </c>
      <c r="I13" s="70">
        <v>43800</v>
      </c>
      <c r="J13" s="70">
        <v>20000</v>
      </c>
      <c r="K13" s="67">
        <v>20000</v>
      </c>
      <c r="L13" s="94" t="s">
        <v>1</v>
      </c>
    </row>
    <row r="14" spans="1:12" s="8" customFormat="1" ht="69.95" customHeight="1" x14ac:dyDescent="0.25">
      <c r="A14" s="95"/>
      <c r="B14" s="20" t="s">
        <v>2</v>
      </c>
      <c r="C14" s="27" t="s">
        <v>82</v>
      </c>
      <c r="D14" s="50"/>
      <c r="E14" s="77"/>
      <c r="F14" s="61"/>
      <c r="G14" s="80"/>
      <c r="H14" s="77"/>
      <c r="I14" s="71"/>
      <c r="J14" s="71"/>
      <c r="K14" s="68"/>
      <c r="L14" s="95"/>
    </row>
    <row r="15" spans="1:12" s="8" customFormat="1" ht="69.95" customHeight="1" thickBot="1" x14ac:dyDescent="0.3">
      <c r="A15" s="97"/>
      <c r="B15" s="21" t="s">
        <v>3</v>
      </c>
      <c r="C15" s="28">
        <v>37238345</v>
      </c>
      <c r="D15" s="51"/>
      <c r="E15" s="78"/>
      <c r="F15" s="62"/>
      <c r="G15" s="81"/>
      <c r="H15" s="78"/>
      <c r="I15" s="72"/>
      <c r="J15" s="72"/>
      <c r="K15" s="69"/>
      <c r="L15" s="97"/>
    </row>
    <row r="16" spans="1:12" s="8" customFormat="1" ht="60" customHeight="1" x14ac:dyDescent="0.25">
      <c r="A16" s="94">
        <v>4</v>
      </c>
      <c r="B16" s="18" t="s">
        <v>11</v>
      </c>
      <c r="C16" s="19" t="s">
        <v>36</v>
      </c>
      <c r="D16" s="49" t="s">
        <v>78</v>
      </c>
      <c r="E16" s="76" t="s">
        <v>0</v>
      </c>
      <c r="F16" s="60" t="s">
        <v>0</v>
      </c>
      <c r="G16" s="79" t="s">
        <v>38</v>
      </c>
      <c r="H16" s="76">
        <v>1</v>
      </c>
      <c r="I16" s="70">
        <v>39865</v>
      </c>
      <c r="J16" s="70">
        <v>25912.25</v>
      </c>
      <c r="K16" s="67">
        <v>25912.25</v>
      </c>
      <c r="L16" s="94" t="s">
        <v>1</v>
      </c>
    </row>
    <row r="17" spans="1:12" s="8" customFormat="1" ht="60" customHeight="1" x14ac:dyDescent="0.25">
      <c r="A17" s="95"/>
      <c r="B17" s="20" t="s">
        <v>2</v>
      </c>
      <c r="C17" s="27" t="s">
        <v>91</v>
      </c>
      <c r="D17" s="50"/>
      <c r="E17" s="77"/>
      <c r="F17" s="61"/>
      <c r="G17" s="80"/>
      <c r="H17" s="77"/>
      <c r="I17" s="71"/>
      <c r="J17" s="71"/>
      <c r="K17" s="68"/>
      <c r="L17" s="95"/>
    </row>
    <row r="18" spans="1:12" s="8" customFormat="1" ht="60" customHeight="1" thickBot="1" x14ac:dyDescent="0.3">
      <c r="A18" s="97"/>
      <c r="B18" s="21" t="s">
        <v>3</v>
      </c>
      <c r="C18" s="28">
        <v>33881367</v>
      </c>
      <c r="D18" s="51"/>
      <c r="E18" s="78"/>
      <c r="F18" s="63"/>
      <c r="G18" s="81"/>
      <c r="H18" s="78"/>
      <c r="I18" s="72"/>
      <c r="J18" s="72"/>
      <c r="K18" s="69"/>
      <c r="L18" s="97"/>
    </row>
    <row r="19" spans="1:12" s="8" customFormat="1" ht="54.95" customHeight="1" x14ac:dyDescent="0.25">
      <c r="A19" s="86">
        <v>5</v>
      </c>
      <c r="B19" s="18" t="s">
        <v>11</v>
      </c>
      <c r="C19" s="42" t="s">
        <v>39</v>
      </c>
      <c r="D19" s="116" t="s">
        <v>89</v>
      </c>
      <c r="E19" s="82" t="s">
        <v>1</v>
      </c>
      <c r="F19" s="64" t="s">
        <v>1</v>
      </c>
      <c r="G19" s="100" t="s">
        <v>41</v>
      </c>
      <c r="H19" s="76">
        <v>1</v>
      </c>
      <c r="I19" s="70">
        <v>49625</v>
      </c>
      <c r="J19" s="70">
        <v>33263</v>
      </c>
      <c r="K19" s="67">
        <v>33263</v>
      </c>
      <c r="L19" s="94" t="s">
        <v>1</v>
      </c>
    </row>
    <row r="20" spans="1:12" s="8" customFormat="1" ht="54.95" customHeight="1" x14ac:dyDescent="0.25">
      <c r="A20" s="87"/>
      <c r="B20" s="38" t="s">
        <v>2</v>
      </c>
      <c r="C20" s="39" t="s">
        <v>92</v>
      </c>
      <c r="D20" s="117"/>
      <c r="E20" s="83"/>
      <c r="F20" s="65"/>
      <c r="G20" s="101"/>
      <c r="H20" s="77"/>
      <c r="I20" s="71"/>
      <c r="J20" s="71"/>
      <c r="K20" s="68"/>
      <c r="L20" s="95"/>
    </row>
    <row r="21" spans="1:12" s="8" customFormat="1" ht="54.95" customHeight="1" thickBot="1" x14ac:dyDescent="0.3">
      <c r="A21" s="88"/>
      <c r="B21" s="34" t="s">
        <v>3</v>
      </c>
      <c r="C21" s="35" t="s">
        <v>40</v>
      </c>
      <c r="D21" s="118"/>
      <c r="E21" s="84"/>
      <c r="F21" s="66"/>
      <c r="G21" s="102"/>
      <c r="H21" s="85"/>
      <c r="I21" s="92"/>
      <c r="J21" s="92"/>
      <c r="K21" s="93"/>
      <c r="L21" s="96"/>
    </row>
    <row r="22" spans="1:12" s="8" customFormat="1" ht="80.099999999999994" customHeight="1" x14ac:dyDescent="0.25">
      <c r="A22" s="86">
        <v>6</v>
      </c>
      <c r="B22" s="20" t="s">
        <v>11</v>
      </c>
      <c r="C22" s="41" t="s">
        <v>42</v>
      </c>
      <c r="D22" s="89" t="s">
        <v>45</v>
      </c>
      <c r="E22" s="76" t="s">
        <v>0</v>
      </c>
      <c r="F22" s="60" t="s">
        <v>0</v>
      </c>
      <c r="G22" s="79" t="s">
        <v>44</v>
      </c>
      <c r="H22" s="76">
        <v>1</v>
      </c>
      <c r="I22" s="70">
        <v>53000</v>
      </c>
      <c r="J22" s="70">
        <v>34450</v>
      </c>
      <c r="K22" s="67">
        <v>34450</v>
      </c>
      <c r="L22" s="94" t="s">
        <v>1</v>
      </c>
    </row>
    <row r="23" spans="1:12" s="8" customFormat="1" ht="80.099999999999994" customHeight="1" x14ac:dyDescent="0.25">
      <c r="A23" s="87"/>
      <c r="B23" s="38" t="s">
        <v>2</v>
      </c>
      <c r="C23" s="39" t="s">
        <v>43</v>
      </c>
      <c r="D23" s="90"/>
      <c r="E23" s="77"/>
      <c r="F23" s="61"/>
      <c r="G23" s="80"/>
      <c r="H23" s="77"/>
      <c r="I23" s="71"/>
      <c r="J23" s="71"/>
      <c r="K23" s="68"/>
      <c r="L23" s="95"/>
    </row>
    <row r="24" spans="1:12" s="8" customFormat="1" ht="88.5" customHeight="1" thickBot="1" x14ac:dyDescent="0.3">
      <c r="A24" s="98"/>
      <c r="B24" s="21" t="s">
        <v>3</v>
      </c>
      <c r="C24" s="28">
        <v>36492540</v>
      </c>
      <c r="D24" s="91"/>
      <c r="E24" s="78"/>
      <c r="F24" s="63"/>
      <c r="G24" s="81"/>
      <c r="H24" s="78"/>
      <c r="I24" s="72"/>
      <c r="J24" s="72"/>
      <c r="K24" s="69"/>
      <c r="L24" s="97"/>
    </row>
    <row r="25" spans="1:12" s="8" customFormat="1" ht="40.5" customHeight="1" x14ac:dyDescent="0.25">
      <c r="A25" s="86">
        <v>7</v>
      </c>
      <c r="B25" s="18" t="s">
        <v>11</v>
      </c>
      <c r="C25" s="37" t="s">
        <v>46</v>
      </c>
      <c r="D25" s="89" t="s">
        <v>48</v>
      </c>
      <c r="E25" s="76" t="s">
        <v>0</v>
      </c>
      <c r="F25" s="60" t="s">
        <v>0</v>
      </c>
      <c r="G25" s="79" t="s">
        <v>49</v>
      </c>
      <c r="H25" s="76">
        <v>1</v>
      </c>
      <c r="I25" s="70">
        <v>58038</v>
      </c>
      <c r="J25" s="70">
        <v>34900</v>
      </c>
      <c r="K25" s="67">
        <v>34900</v>
      </c>
      <c r="L25" s="94" t="s">
        <v>1</v>
      </c>
    </row>
    <row r="26" spans="1:12" s="8" customFormat="1" ht="40.5" customHeight="1" x14ac:dyDescent="0.25">
      <c r="A26" s="87"/>
      <c r="B26" s="38" t="s">
        <v>2</v>
      </c>
      <c r="C26" s="39" t="s">
        <v>47</v>
      </c>
      <c r="D26" s="90"/>
      <c r="E26" s="77"/>
      <c r="F26" s="61"/>
      <c r="G26" s="80"/>
      <c r="H26" s="77"/>
      <c r="I26" s="71"/>
      <c r="J26" s="71"/>
      <c r="K26" s="68"/>
      <c r="L26" s="95"/>
    </row>
    <row r="27" spans="1:12" s="8" customFormat="1" ht="40.5" customHeight="1" thickBot="1" x14ac:dyDescent="0.3">
      <c r="A27" s="98"/>
      <c r="B27" s="34" t="s">
        <v>3</v>
      </c>
      <c r="C27" s="33">
        <v>50746049</v>
      </c>
      <c r="D27" s="91"/>
      <c r="E27" s="78"/>
      <c r="F27" s="63"/>
      <c r="G27" s="81"/>
      <c r="H27" s="78"/>
      <c r="I27" s="72"/>
      <c r="J27" s="72"/>
      <c r="K27" s="69"/>
      <c r="L27" s="97"/>
    </row>
    <row r="28" spans="1:12" s="8" customFormat="1" ht="40.5" customHeight="1" x14ac:dyDescent="0.25">
      <c r="A28" s="86">
        <v>8</v>
      </c>
      <c r="B28" s="20" t="s">
        <v>11</v>
      </c>
      <c r="C28" s="36" t="s">
        <v>50</v>
      </c>
      <c r="D28" s="89" t="s">
        <v>79</v>
      </c>
      <c r="E28" s="82" t="s">
        <v>0</v>
      </c>
      <c r="F28" s="60" t="s">
        <v>0</v>
      </c>
      <c r="G28" s="79" t="s">
        <v>34</v>
      </c>
      <c r="H28" s="76">
        <v>1</v>
      </c>
      <c r="I28" s="70">
        <v>22860</v>
      </c>
      <c r="J28" s="70">
        <v>20000</v>
      </c>
      <c r="K28" s="67">
        <v>20000</v>
      </c>
      <c r="L28" s="94" t="s">
        <v>1</v>
      </c>
    </row>
    <row r="29" spans="1:12" s="8" customFormat="1" ht="40.5" customHeight="1" x14ac:dyDescent="0.25">
      <c r="A29" s="87"/>
      <c r="B29" s="38" t="s">
        <v>2</v>
      </c>
      <c r="C29" s="39" t="s">
        <v>51</v>
      </c>
      <c r="D29" s="90"/>
      <c r="E29" s="83"/>
      <c r="F29" s="61"/>
      <c r="G29" s="80"/>
      <c r="H29" s="77"/>
      <c r="I29" s="71"/>
      <c r="J29" s="71"/>
      <c r="K29" s="68"/>
      <c r="L29" s="95"/>
    </row>
    <row r="30" spans="1:12" s="8" customFormat="1" ht="40.5" customHeight="1" thickBot="1" x14ac:dyDescent="0.3">
      <c r="A30" s="98"/>
      <c r="B30" s="21" t="s">
        <v>3</v>
      </c>
      <c r="C30" s="33">
        <v>53473370</v>
      </c>
      <c r="D30" s="91"/>
      <c r="E30" s="119"/>
      <c r="F30" s="63"/>
      <c r="G30" s="81"/>
      <c r="H30" s="78"/>
      <c r="I30" s="72"/>
      <c r="J30" s="72"/>
      <c r="K30" s="69"/>
      <c r="L30" s="97"/>
    </row>
    <row r="31" spans="1:12" s="8" customFormat="1" ht="40.5" customHeight="1" x14ac:dyDescent="0.25">
      <c r="A31" s="94">
        <v>9</v>
      </c>
      <c r="B31" s="18" t="s">
        <v>11</v>
      </c>
      <c r="C31" s="36" t="s">
        <v>52</v>
      </c>
      <c r="D31" s="49" t="s">
        <v>54</v>
      </c>
      <c r="E31" s="76" t="s">
        <v>0</v>
      </c>
      <c r="F31" s="60" t="s">
        <v>0</v>
      </c>
      <c r="G31" s="79" t="s">
        <v>28</v>
      </c>
      <c r="H31" s="76">
        <v>2</v>
      </c>
      <c r="I31" s="70">
        <v>45350</v>
      </c>
      <c r="J31" s="70">
        <v>36280</v>
      </c>
      <c r="K31" s="67">
        <v>36280</v>
      </c>
      <c r="L31" s="94" t="s">
        <v>1</v>
      </c>
    </row>
    <row r="32" spans="1:12" s="8" customFormat="1" ht="40.5" customHeight="1" x14ac:dyDescent="0.25">
      <c r="A32" s="95"/>
      <c r="B32" s="20" t="s">
        <v>2</v>
      </c>
      <c r="C32" s="27" t="s">
        <v>53</v>
      </c>
      <c r="D32" s="50"/>
      <c r="E32" s="77"/>
      <c r="F32" s="61"/>
      <c r="G32" s="80"/>
      <c r="H32" s="77"/>
      <c r="I32" s="71"/>
      <c r="J32" s="71"/>
      <c r="K32" s="68"/>
      <c r="L32" s="95"/>
    </row>
    <row r="33" spans="1:12" s="8" customFormat="1" ht="40.5" customHeight="1" thickBot="1" x14ac:dyDescent="0.3">
      <c r="A33" s="97"/>
      <c r="B33" s="22" t="s">
        <v>3</v>
      </c>
      <c r="C33" s="30">
        <v>53677641</v>
      </c>
      <c r="D33" s="51"/>
      <c r="E33" s="77"/>
      <c r="F33" s="61"/>
      <c r="G33" s="81"/>
      <c r="H33" s="77"/>
      <c r="I33" s="71"/>
      <c r="J33" s="71"/>
      <c r="K33" s="68"/>
      <c r="L33" s="95"/>
    </row>
    <row r="34" spans="1:12" s="8" customFormat="1" ht="40.5" customHeight="1" x14ac:dyDescent="0.25">
      <c r="A34" s="86">
        <v>10</v>
      </c>
      <c r="B34" s="18" t="s">
        <v>11</v>
      </c>
      <c r="C34" s="40" t="s">
        <v>55</v>
      </c>
      <c r="D34" s="89" t="s">
        <v>57</v>
      </c>
      <c r="E34" s="76" t="s">
        <v>0</v>
      </c>
      <c r="F34" s="60" t="s">
        <v>0</v>
      </c>
      <c r="G34" s="79" t="s">
        <v>28</v>
      </c>
      <c r="H34" s="76">
        <v>2</v>
      </c>
      <c r="I34" s="70">
        <v>75762.5</v>
      </c>
      <c r="J34" s="70">
        <v>60610</v>
      </c>
      <c r="K34" s="67">
        <v>60610</v>
      </c>
      <c r="L34" s="94" t="s">
        <v>1</v>
      </c>
    </row>
    <row r="35" spans="1:12" s="8" customFormat="1" ht="40.5" customHeight="1" x14ac:dyDescent="0.25">
      <c r="A35" s="87"/>
      <c r="B35" s="38" t="s">
        <v>2</v>
      </c>
      <c r="C35" s="39" t="s">
        <v>56</v>
      </c>
      <c r="D35" s="90"/>
      <c r="E35" s="77"/>
      <c r="F35" s="61"/>
      <c r="G35" s="80"/>
      <c r="H35" s="77"/>
      <c r="I35" s="71"/>
      <c r="J35" s="71"/>
      <c r="K35" s="68"/>
      <c r="L35" s="95"/>
    </row>
    <row r="36" spans="1:12" s="8" customFormat="1" ht="40.5" customHeight="1" thickBot="1" x14ac:dyDescent="0.3">
      <c r="A36" s="88"/>
      <c r="B36" s="34" t="s">
        <v>3</v>
      </c>
      <c r="C36" s="33">
        <v>53677439</v>
      </c>
      <c r="D36" s="91"/>
      <c r="E36" s="85"/>
      <c r="F36" s="62"/>
      <c r="G36" s="81"/>
      <c r="H36" s="85"/>
      <c r="I36" s="92"/>
      <c r="J36" s="92"/>
      <c r="K36" s="93"/>
      <c r="L36" s="96"/>
    </row>
    <row r="37" spans="1:12" s="8" customFormat="1" ht="60" customHeight="1" x14ac:dyDescent="0.25">
      <c r="A37" s="86">
        <v>11</v>
      </c>
      <c r="B37" s="31" t="s">
        <v>11</v>
      </c>
      <c r="C37" s="46" t="s">
        <v>58</v>
      </c>
      <c r="D37" s="116" t="s">
        <v>80</v>
      </c>
      <c r="E37" s="76" t="s">
        <v>0</v>
      </c>
      <c r="F37" s="60" t="s">
        <v>0</v>
      </c>
      <c r="G37" s="79" t="s">
        <v>60</v>
      </c>
      <c r="H37" s="76">
        <v>1</v>
      </c>
      <c r="I37" s="123">
        <v>58500</v>
      </c>
      <c r="J37" s="123">
        <v>34900</v>
      </c>
      <c r="K37" s="126">
        <v>34900</v>
      </c>
      <c r="L37" s="94" t="s">
        <v>1</v>
      </c>
    </row>
    <row r="38" spans="1:12" s="8" customFormat="1" ht="60" customHeight="1" x14ac:dyDescent="0.25">
      <c r="A38" s="87"/>
      <c r="B38" s="43" t="s">
        <v>2</v>
      </c>
      <c r="C38" s="44" t="s">
        <v>59</v>
      </c>
      <c r="D38" s="117"/>
      <c r="E38" s="77"/>
      <c r="F38" s="61"/>
      <c r="G38" s="80"/>
      <c r="H38" s="77"/>
      <c r="I38" s="124"/>
      <c r="J38" s="124"/>
      <c r="K38" s="127"/>
      <c r="L38" s="95"/>
    </row>
    <row r="39" spans="1:12" s="8" customFormat="1" ht="60" customHeight="1" thickBot="1" x14ac:dyDescent="0.3">
      <c r="A39" s="88"/>
      <c r="B39" s="45" t="s">
        <v>3</v>
      </c>
      <c r="C39" s="33">
        <v>36504246</v>
      </c>
      <c r="D39" s="118"/>
      <c r="E39" s="85"/>
      <c r="F39" s="62"/>
      <c r="G39" s="81"/>
      <c r="H39" s="85"/>
      <c r="I39" s="125"/>
      <c r="J39" s="125"/>
      <c r="K39" s="128"/>
      <c r="L39" s="96"/>
    </row>
    <row r="40" spans="1:12" s="8" customFormat="1" ht="60" customHeight="1" x14ac:dyDescent="0.25">
      <c r="A40" s="86">
        <v>12</v>
      </c>
      <c r="B40" s="20" t="s">
        <v>11</v>
      </c>
      <c r="C40" s="41" t="s">
        <v>61</v>
      </c>
      <c r="D40" s="89" t="s">
        <v>64</v>
      </c>
      <c r="E40" s="76" t="s">
        <v>0</v>
      </c>
      <c r="F40" s="60" t="s">
        <v>0</v>
      </c>
      <c r="G40" s="79" t="s">
        <v>63</v>
      </c>
      <c r="H40" s="76">
        <v>1</v>
      </c>
      <c r="I40" s="70">
        <v>53692.3</v>
      </c>
      <c r="J40" s="70">
        <v>34900</v>
      </c>
      <c r="K40" s="67">
        <v>34900</v>
      </c>
      <c r="L40" s="94" t="s">
        <v>1</v>
      </c>
    </row>
    <row r="41" spans="1:12" s="8" customFormat="1" ht="60" customHeight="1" x14ac:dyDescent="0.25">
      <c r="A41" s="87"/>
      <c r="B41" s="38" t="s">
        <v>2</v>
      </c>
      <c r="C41" s="39" t="s">
        <v>62</v>
      </c>
      <c r="D41" s="90"/>
      <c r="E41" s="77"/>
      <c r="F41" s="61"/>
      <c r="G41" s="80"/>
      <c r="H41" s="77"/>
      <c r="I41" s="71"/>
      <c r="J41" s="71"/>
      <c r="K41" s="68"/>
      <c r="L41" s="95"/>
    </row>
    <row r="42" spans="1:12" s="8" customFormat="1" ht="60" customHeight="1" thickBot="1" x14ac:dyDescent="0.3">
      <c r="A42" s="98"/>
      <c r="B42" s="34" t="s">
        <v>3</v>
      </c>
      <c r="C42" s="33">
        <v>52666000</v>
      </c>
      <c r="D42" s="91"/>
      <c r="E42" s="78"/>
      <c r="F42" s="63"/>
      <c r="G42" s="81"/>
      <c r="H42" s="78"/>
      <c r="I42" s="72"/>
      <c r="J42" s="72"/>
      <c r="K42" s="69"/>
      <c r="L42" s="97"/>
    </row>
    <row r="43" spans="1:12" s="8" customFormat="1" ht="60" customHeight="1" x14ac:dyDescent="0.25">
      <c r="A43" s="86">
        <v>13</v>
      </c>
      <c r="B43" s="20" t="s">
        <v>11</v>
      </c>
      <c r="C43" s="36" t="s">
        <v>65</v>
      </c>
      <c r="D43" s="89" t="s">
        <v>67</v>
      </c>
      <c r="E43" s="76" t="s">
        <v>1</v>
      </c>
      <c r="F43" s="64" t="s">
        <v>1</v>
      </c>
      <c r="G43" s="79" t="s">
        <v>68</v>
      </c>
      <c r="H43" s="76">
        <v>1</v>
      </c>
      <c r="I43" s="70">
        <v>28800</v>
      </c>
      <c r="J43" s="70">
        <v>28800</v>
      </c>
      <c r="K43" s="67">
        <v>28800</v>
      </c>
      <c r="L43" s="94" t="s">
        <v>1</v>
      </c>
    </row>
    <row r="44" spans="1:12" s="8" customFormat="1" ht="60" customHeight="1" x14ac:dyDescent="0.25">
      <c r="A44" s="87"/>
      <c r="B44" s="38" t="s">
        <v>2</v>
      </c>
      <c r="C44" s="39" t="s">
        <v>66</v>
      </c>
      <c r="D44" s="90"/>
      <c r="E44" s="77"/>
      <c r="F44" s="65"/>
      <c r="G44" s="80"/>
      <c r="H44" s="77"/>
      <c r="I44" s="71"/>
      <c r="J44" s="71"/>
      <c r="K44" s="68"/>
      <c r="L44" s="95"/>
    </row>
    <row r="45" spans="1:12" s="8" customFormat="1" ht="60" customHeight="1" thickBot="1" x14ac:dyDescent="0.3">
      <c r="A45" s="98"/>
      <c r="B45" s="34" t="s">
        <v>3</v>
      </c>
      <c r="C45" s="33">
        <v>42035724</v>
      </c>
      <c r="D45" s="91"/>
      <c r="E45" s="78"/>
      <c r="F45" s="99"/>
      <c r="G45" s="81"/>
      <c r="H45" s="78"/>
      <c r="I45" s="72"/>
      <c r="J45" s="72"/>
      <c r="K45" s="69"/>
      <c r="L45" s="97"/>
    </row>
    <row r="46" spans="1:12" s="8" customFormat="1" ht="60" customHeight="1" x14ac:dyDescent="0.25">
      <c r="A46" s="86">
        <v>14</v>
      </c>
      <c r="B46" s="20" t="s">
        <v>11</v>
      </c>
      <c r="C46" s="41" t="s">
        <v>69</v>
      </c>
      <c r="D46" s="49" t="s">
        <v>71</v>
      </c>
      <c r="E46" s="76" t="s">
        <v>0</v>
      </c>
      <c r="F46" s="60" t="s">
        <v>0</v>
      </c>
      <c r="G46" s="79" t="s">
        <v>38</v>
      </c>
      <c r="H46" s="76">
        <v>1</v>
      </c>
      <c r="I46" s="70">
        <v>41339.18</v>
      </c>
      <c r="J46" s="70">
        <v>24803.5</v>
      </c>
      <c r="K46" s="67">
        <v>24803.5</v>
      </c>
      <c r="L46" s="94" t="s">
        <v>1</v>
      </c>
    </row>
    <row r="47" spans="1:12" s="8" customFormat="1" ht="60" customHeight="1" x14ac:dyDescent="0.25">
      <c r="A47" s="87"/>
      <c r="B47" s="38" t="s">
        <v>2</v>
      </c>
      <c r="C47" s="39" t="s">
        <v>70</v>
      </c>
      <c r="D47" s="50"/>
      <c r="E47" s="77"/>
      <c r="F47" s="61"/>
      <c r="G47" s="80"/>
      <c r="H47" s="77"/>
      <c r="I47" s="71"/>
      <c r="J47" s="71"/>
      <c r="K47" s="68"/>
      <c r="L47" s="95"/>
    </row>
    <row r="48" spans="1:12" s="8" customFormat="1" ht="60" customHeight="1" thickBot="1" x14ac:dyDescent="0.3">
      <c r="A48" s="98"/>
      <c r="B48" s="34" t="s">
        <v>3</v>
      </c>
      <c r="C48" s="33">
        <v>46976272</v>
      </c>
      <c r="D48" s="51"/>
      <c r="E48" s="85"/>
      <c r="F48" s="62"/>
      <c r="G48" s="81"/>
      <c r="H48" s="85"/>
      <c r="I48" s="92"/>
      <c r="J48" s="92"/>
      <c r="K48" s="93"/>
      <c r="L48" s="95"/>
    </row>
    <row r="49" spans="1:12" s="8" customFormat="1" ht="50.1" customHeight="1" x14ac:dyDescent="0.25">
      <c r="A49" s="86">
        <v>15</v>
      </c>
      <c r="B49" s="18" t="s">
        <v>11</v>
      </c>
      <c r="C49" s="37" t="s">
        <v>72</v>
      </c>
      <c r="D49" s="89" t="s">
        <v>74</v>
      </c>
      <c r="E49" s="76" t="s">
        <v>0</v>
      </c>
      <c r="F49" s="60" t="s">
        <v>0</v>
      </c>
      <c r="G49" s="79" t="s">
        <v>38</v>
      </c>
      <c r="H49" s="76">
        <v>1</v>
      </c>
      <c r="I49" s="70">
        <v>39355.760000000002</v>
      </c>
      <c r="J49" s="70">
        <v>23613.46</v>
      </c>
      <c r="K49" s="67">
        <v>23613.46</v>
      </c>
      <c r="L49" s="94" t="s">
        <v>1</v>
      </c>
    </row>
    <row r="50" spans="1:12" s="8" customFormat="1" ht="50.1" customHeight="1" x14ac:dyDescent="0.25">
      <c r="A50" s="87"/>
      <c r="B50" s="38" t="s">
        <v>2</v>
      </c>
      <c r="C50" s="39" t="s">
        <v>73</v>
      </c>
      <c r="D50" s="90"/>
      <c r="E50" s="77"/>
      <c r="F50" s="61"/>
      <c r="G50" s="80"/>
      <c r="H50" s="77"/>
      <c r="I50" s="71"/>
      <c r="J50" s="71"/>
      <c r="K50" s="68"/>
      <c r="L50" s="95"/>
    </row>
    <row r="51" spans="1:12" s="8" customFormat="1" ht="50.1" customHeight="1" thickBot="1" x14ac:dyDescent="0.3">
      <c r="A51" s="88"/>
      <c r="B51" s="34" t="s">
        <v>3</v>
      </c>
      <c r="C51" s="33">
        <v>32405502</v>
      </c>
      <c r="D51" s="91"/>
      <c r="E51" s="85"/>
      <c r="F51" s="62"/>
      <c r="G51" s="81"/>
      <c r="H51" s="85"/>
      <c r="I51" s="92"/>
      <c r="J51" s="92"/>
      <c r="K51" s="93"/>
      <c r="L51" s="96"/>
    </row>
    <row r="52" spans="1:12" s="8" customFormat="1" ht="54.95" customHeight="1" x14ac:dyDescent="0.25">
      <c r="A52" s="86">
        <v>16</v>
      </c>
      <c r="B52" s="20" t="s">
        <v>11</v>
      </c>
      <c r="C52" s="36" t="s">
        <v>75</v>
      </c>
      <c r="D52" s="89" t="s">
        <v>81</v>
      </c>
      <c r="E52" s="76" t="s">
        <v>1</v>
      </c>
      <c r="F52" s="64" t="s">
        <v>1</v>
      </c>
      <c r="G52" s="79" t="s">
        <v>63</v>
      </c>
      <c r="H52" s="76">
        <v>1</v>
      </c>
      <c r="I52" s="70">
        <v>56000</v>
      </c>
      <c r="J52" s="70">
        <v>56000</v>
      </c>
      <c r="K52" s="67">
        <v>56000</v>
      </c>
      <c r="L52" s="94" t="s">
        <v>1</v>
      </c>
    </row>
    <row r="53" spans="1:12" s="8" customFormat="1" ht="54.95" customHeight="1" x14ac:dyDescent="0.25">
      <c r="A53" s="87"/>
      <c r="B53" s="38" t="s">
        <v>2</v>
      </c>
      <c r="C53" s="39" t="s">
        <v>76</v>
      </c>
      <c r="D53" s="90"/>
      <c r="E53" s="77"/>
      <c r="F53" s="65"/>
      <c r="G53" s="80"/>
      <c r="H53" s="77"/>
      <c r="I53" s="71"/>
      <c r="J53" s="71"/>
      <c r="K53" s="68"/>
      <c r="L53" s="95"/>
    </row>
    <row r="54" spans="1:12" s="8" customFormat="1" ht="54.95" customHeight="1" thickBot="1" x14ac:dyDescent="0.3">
      <c r="A54" s="88"/>
      <c r="B54" s="21" t="s">
        <v>3</v>
      </c>
      <c r="C54" s="28">
        <v>31984673</v>
      </c>
      <c r="D54" s="91"/>
      <c r="E54" s="85"/>
      <c r="F54" s="66"/>
      <c r="G54" s="81"/>
      <c r="H54" s="85"/>
      <c r="I54" s="92"/>
      <c r="J54" s="92"/>
      <c r="K54" s="93"/>
      <c r="L54" s="96"/>
    </row>
    <row r="55" spans="1:12" s="8" customFormat="1" ht="54.95" customHeight="1" x14ac:dyDescent="0.25">
      <c r="A55" s="86">
        <v>17</v>
      </c>
      <c r="B55" s="20" t="s">
        <v>11</v>
      </c>
      <c r="C55" s="36" t="s">
        <v>84</v>
      </c>
      <c r="D55" s="89" t="s">
        <v>85</v>
      </c>
      <c r="E55" s="76" t="s">
        <v>0</v>
      </c>
      <c r="F55" s="64" t="s">
        <v>0</v>
      </c>
      <c r="G55" s="79" t="s">
        <v>86</v>
      </c>
      <c r="H55" s="76">
        <v>1</v>
      </c>
      <c r="I55" s="70">
        <v>78000</v>
      </c>
      <c r="J55" s="70">
        <v>33596.68</v>
      </c>
      <c r="K55" s="67">
        <v>33596.68</v>
      </c>
      <c r="L55" s="94" t="s">
        <v>1</v>
      </c>
    </row>
    <row r="56" spans="1:12" s="8" customFormat="1" ht="54.95" customHeight="1" x14ac:dyDescent="0.25">
      <c r="A56" s="87"/>
      <c r="B56" s="38" t="s">
        <v>2</v>
      </c>
      <c r="C56" s="39" t="s">
        <v>88</v>
      </c>
      <c r="D56" s="90"/>
      <c r="E56" s="77"/>
      <c r="F56" s="65"/>
      <c r="G56" s="80"/>
      <c r="H56" s="77"/>
      <c r="I56" s="71"/>
      <c r="J56" s="71"/>
      <c r="K56" s="68"/>
      <c r="L56" s="95"/>
    </row>
    <row r="57" spans="1:12" s="8" customFormat="1" ht="54.95" customHeight="1" thickBot="1" x14ac:dyDescent="0.3">
      <c r="A57" s="88"/>
      <c r="B57" s="21" t="s">
        <v>3</v>
      </c>
      <c r="C57" s="28">
        <v>47070331</v>
      </c>
      <c r="D57" s="91"/>
      <c r="E57" s="85"/>
      <c r="F57" s="66"/>
      <c r="G57" s="81"/>
      <c r="H57" s="85"/>
      <c r="I57" s="92"/>
      <c r="J57" s="92"/>
      <c r="K57" s="93"/>
      <c r="L57" s="96"/>
    </row>
    <row r="58" spans="1:12" ht="18" customHeight="1" x14ac:dyDescent="0.25">
      <c r="B58" s="3" t="s">
        <v>20</v>
      </c>
      <c r="J58" s="32">
        <f>SUM(J7:J57)</f>
        <v>591828.89</v>
      </c>
      <c r="K58" s="4">
        <f>SUM(K7:K57)</f>
        <v>591828.89</v>
      </c>
    </row>
    <row r="59" spans="1:12" ht="18" customHeight="1" x14ac:dyDescent="0.25">
      <c r="B59" s="6"/>
    </row>
    <row r="60" spans="1:12" s="15" customFormat="1" ht="18.75" x14ac:dyDescent="0.25">
      <c r="A60" s="23"/>
      <c r="B60" s="25" t="s">
        <v>87</v>
      </c>
      <c r="C60" s="10"/>
      <c r="D60" s="11"/>
      <c r="E60" s="23"/>
      <c r="F60" s="23"/>
      <c r="G60" s="12"/>
      <c r="H60" s="23"/>
      <c r="I60" s="13"/>
      <c r="J60" s="14"/>
      <c r="K60" s="14"/>
    </row>
    <row r="61" spans="1:12" s="15" customFormat="1" ht="18.75" x14ac:dyDescent="0.25">
      <c r="A61" s="23"/>
      <c r="B61" s="25" t="s">
        <v>77</v>
      </c>
      <c r="C61" s="10"/>
      <c r="D61" s="11"/>
      <c r="E61" s="25" t="s">
        <v>8</v>
      </c>
      <c r="F61" s="23"/>
      <c r="G61" s="12"/>
      <c r="H61" s="23"/>
      <c r="I61" s="13"/>
      <c r="J61" s="14"/>
      <c r="K61" s="14"/>
    </row>
    <row r="66" spans="5:5" x14ac:dyDescent="0.25">
      <c r="E66" s="2" t="s">
        <v>7</v>
      </c>
    </row>
  </sheetData>
  <mergeCells count="183">
    <mergeCell ref="L55:L57"/>
    <mergeCell ref="A55:A57"/>
    <mergeCell ref="D55:D57"/>
    <mergeCell ref="E55:E57"/>
    <mergeCell ref="F55:F57"/>
    <mergeCell ref="G55:G57"/>
    <mergeCell ref="H55:H57"/>
    <mergeCell ref="I55:I57"/>
    <mergeCell ref="J55:J57"/>
    <mergeCell ref="K55:K57"/>
    <mergeCell ref="A2:J2"/>
    <mergeCell ref="K1:L1"/>
    <mergeCell ref="B1:I1"/>
    <mergeCell ref="L34:L36"/>
    <mergeCell ref="A37:A39"/>
    <mergeCell ref="D37:D39"/>
    <mergeCell ref="E37:E39"/>
    <mergeCell ref="F37:F39"/>
    <mergeCell ref="G37:G39"/>
    <mergeCell ref="H37:H39"/>
    <mergeCell ref="I37:I39"/>
    <mergeCell ref="J37:J39"/>
    <mergeCell ref="K37:K39"/>
    <mergeCell ref="L37:L39"/>
    <mergeCell ref="A34:A36"/>
    <mergeCell ref="D34:D36"/>
    <mergeCell ref="E34:E36"/>
    <mergeCell ref="F34:F36"/>
    <mergeCell ref="G34:G36"/>
    <mergeCell ref="H34:H36"/>
    <mergeCell ref="I34:I36"/>
    <mergeCell ref="J34:J36"/>
    <mergeCell ref="K34:K36"/>
    <mergeCell ref="L28:L30"/>
    <mergeCell ref="L31:L33"/>
    <mergeCell ref="A28:A30"/>
    <mergeCell ref="D28:D30"/>
    <mergeCell ref="E28:E30"/>
    <mergeCell ref="F28:F30"/>
    <mergeCell ref="G28:G30"/>
    <mergeCell ref="H28:H30"/>
    <mergeCell ref="I28:I30"/>
    <mergeCell ref="J28:J30"/>
    <mergeCell ref="K28:K30"/>
    <mergeCell ref="A31:A33"/>
    <mergeCell ref="D31:D33"/>
    <mergeCell ref="E31:E33"/>
    <mergeCell ref="F31:F33"/>
    <mergeCell ref="G31:G33"/>
    <mergeCell ref="H31:H33"/>
    <mergeCell ref="I31:I33"/>
    <mergeCell ref="J31:J33"/>
    <mergeCell ref="K31:K33"/>
    <mergeCell ref="J25:J27"/>
    <mergeCell ref="K25:K27"/>
    <mergeCell ref="L25:L27"/>
    <mergeCell ref="A22:A24"/>
    <mergeCell ref="D22:D24"/>
    <mergeCell ref="E22:E24"/>
    <mergeCell ref="F22:F24"/>
    <mergeCell ref="G22:G24"/>
    <mergeCell ref="H22:H24"/>
    <mergeCell ref="I22:I24"/>
    <mergeCell ref="J22:J24"/>
    <mergeCell ref="K22:K24"/>
    <mergeCell ref="G49:G51"/>
    <mergeCell ref="G52:G54"/>
    <mergeCell ref="H49:H51"/>
    <mergeCell ref="I49:I51"/>
    <mergeCell ref="J49:J51"/>
    <mergeCell ref="K49:K51"/>
    <mergeCell ref="L49:L51"/>
    <mergeCell ref="L5:L6"/>
    <mergeCell ref="A7:A9"/>
    <mergeCell ref="E5:E6"/>
    <mergeCell ref="E7:E9"/>
    <mergeCell ref="L13:L15"/>
    <mergeCell ref="A19:A21"/>
    <mergeCell ref="D19:D21"/>
    <mergeCell ref="I19:I21"/>
    <mergeCell ref="J19:J21"/>
    <mergeCell ref="K19:K21"/>
    <mergeCell ref="A13:A15"/>
    <mergeCell ref="D13:D15"/>
    <mergeCell ref="I13:I15"/>
    <mergeCell ref="J13:J15"/>
    <mergeCell ref="K13:K15"/>
    <mergeCell ref="L19:L21"/>
    <mergeCell ref="A16:A18"/>
    <mergeCell ref="L7:L9"/>
    <mergeCell ref="G5:G6"/>
    <mergeCell ref="A10:A12"/>
    <mergeCell ref="D10:D12"/>
    <mergeCell ref="I10:I12"/>
    <mergeCell ref="J10:J12"/>
    <mergeCell ref="L10:L12"/>
    <mergeCell ref="K7:K9"/>
    <mergeCell ref="B5:C6"/>
    <mergeCell ref="D7:D9"/>
    <mergeCell ref="E10:E12"/>
    <mergeCell ref="F5:F6"/>
    <mergeCell ref="G7:G9"/>
    <mergeCell ref="G10:G12"/>
    <mergeCell ref="F7:F9"/>
    <mergeCell ref="F10:F12"/>
    <mergeCell ref="H5:H6"/>
    <mergeCell ref="L16:L18"/>
    <mergeCell ref="L40:L42"/>
    <mergeCell ref="A40:A42"/>
    <mergeCell ref="D40:D42"/>
    <mergeCell ref="I40:I42"/>
    <mergeCell ref="J40:J42"/>
    <mergeCell ref="K40:K42"/>
    <mergeCell ref="F40:F42"/>
    <mergeCell ref="E40:E42"/>
    <mergeCell ref="G16:G18"/>
    <mergeCell ref="G19:G21"/>
    <mergeCell ref="G40:G42"/>
    <mergeCell ref="I16:I18"/>
    <mergeCell ref="J16:J18"/>
    <mergeCell ref="K16:K18"/>
    <mergeCell ref="H40:H42"/>
    <mergeCell ref="L22:L24"/>
    <mergeCell ref="A25:A27"/>
    <mergeCell ref="D25:D27"/>
    <mergeCell ref="E25:E27"/>
    <mergeCell ref="F25:F27"/>
    <mergeCell ref="G25:G27"/>
    <mergeCell ref="H25:H27"/>
    <mergeCell ref="I25:I27"/>
    <mergeCell ref="A49:A51"/>
    <mergeCell ref="D49:D51"/>
    <mergeCell ref="L43:L45"/>
    <mergeCell ref="A46:A48"/>
    <mergeCell ref="D46:D48"/>
    <mergeCell ref="I46:I48"/>
    <mergeCell ref="J46:J48"/>
    <mergeCell ref="K46:K48"/>
    <mergeCell ref="L46:L48"/>
    <mergeCell ref="A43:A45"/>
    <mergeCell ref="D43:D45"/>
    <mergeCell ref="E43:E45"/>
    <mergeCell ref="F43:F45"/>
    <mergeCell ref="E46:E48"/>
    <mergeCell ref="F46:F48"/>
    <mergeCell ref="H46:H48"/>
    <mergeCell ref="H43:H45"/>
    <mergeCell ref="E49:E51"/>
    <mergeCell ref="F49:F51"/>
    <mergeCell ref="I43:I45"/>
    <mergeCell ref="J43:J45"/>
    <mergeCell ref="K43:K45"/>
    <mergeCell ref="G43:G45"/>
    <mergeCell ref="G46:G48"/>
    <mergeCell ref="A52:A54"/>
    <mergeCell ref="D52:D54"/>
    <mergeCell ref="I52:I54"/>
    <mergeCell ref="J52:J54"/>
    <mergeCell ref="K52:K54"/>
    <mergeCell ref="L52:L54"/>
    <mergeCell ref="E52:E54"/>
    <mergeCell ref="F52:F54"/>
    <mergeCell ref="H52:H54"/>
    <mergeCell ref="D16:D18"/>
    <mergeCell ref="J5:K5"/>
    <mergeCell ref="A5:A6"/>
    <mergeCell ref="D5:D6"/>
    <mergeCell ref="I5:I6"/>
    <mergeCell ref="F13:F15"/>
    <mergeCell ref="F16:F18"/>
    <mergeCell ref="F19:F21"/>
    <mergeCell ref="K10:K12"/>
    <mergeCell ref="I7:I9"/>
    <mergeCell ref="J7:J9"/>
    <mergeCell ref="H7:H9"/>
    <mergeCell ref="H10:H12"/>
    <mergeCell ref="G13:G15"/>
    <mergeCell ref="E13:E15"/>
    <mergeCell ref="E16:E18"/>
    <mergeCell ref="E19:E21"/>
    <mergeCell ref="H19:H21"/>
    <mergeCell ref="H16:H18"/>
    <mergeCell ref="H13:H15"/>
  </mergeCells>
  <dataValidations count="2">
    <dataValidation type="list" allowBlank="1" showInputMessage="1" showErrorMessage="1" sqref="E7 E46 E43 E19 E16 E13 E40 E10 E52 L46 L43 L40 L19 L16 L13 L10 L7 L52 E49 L49 E31 E28 E25 E22 E37 L31 L28 L25 L22 L37 E34 L34 E55 L55">
      <formula1>vyber</formula1>
    </dataValidation>
    <dataValidation type="list" allowBlank="1" showInputMessage="1" showErrorMessage="1" sqref="F7:F57">
      <formula1>sulad2</formula1>
    </dataValidation>
  </dataValidations>
  <pageMargins left="0.7" right="0.7"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12"/>
  <sheetViews>
    <sheetView workbookViewId="0">
      <selection activeCell="G5" sqref="G5"/>
    </sheetView>
  </sheetViews>
  <sheetFormatPr defaultRowHeight="15" x14ac:dyDescent="0.25"/>
  <cols>
    <col min="5" max="5" width="8" customWidth="1"/>
    <col min="6" max="6" width="11.28515625" customWidth="1"/>
  </cols>
  <sheetData>
    <row r="2" spans="4:7" x14ac:dyDescent="0.25">
      <c r="D2" t="s">
        <v>6</v>
      </c>
      <c r="F2" t="s">
        <v>5</v>
      </c>
      <c r="G2" t="s">
        <v>4</v>
      </c>
    </row>
    <row r="3" spans="4:7" x14ac:dyDescent="0.25">
      <c r="D3" t="s">
        <v>0</v>
      </c>
      <c r="F3" t="s">
        <v>0</v>
      </c>
      <c r="G3" t="s">
        <v>0</v>
      </c>
    </row>
    <row r="4" spans="4:7" ht="14.45" x14ac:dyDescent="0.3">
      <c r="D4" t="s">
        <v>1</v>
      </c>
      <c r="F4" t="s">
        <v>1</v>
      </c>
      <c r="G4" t="s">
        <v>1</v>
      </c>
    </row>
    <row r="5" spans="4:7" ht="14.45" x14ac:dyDescent="0.3">
      <c r="F5" t="s">
        <v>10</v>
      </c>
      <c r="G5" t="s">
        <v>10</v>
      </c>
    </row>
    <row r="12" spans="4:7" ht="14.45" x14ac:dyDescent="0.3">
      <c r="D12"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5</vt:i4>
      </vt:variant>
    </vt:vector>
  </HeadingPairs>
  <TitlesOfParts>
    <vt:vector size="7" baseType="lpstr">
      <vt:lpstr>Zoznam Projektov</vt:lpstr>
      <vt:lpstr>Hárok2</vt:lpstr>
      <vt:lpstr>'Zoznam Projektov'!Oblasť_tlače</vt:lpstr>
      <vt:lpstr>posudzovanie</vt:lpstr>
      <vt:lpstr>sulad</vt:lpstr>
      <vt:lpstr>sulad2</vt:lpstr>
      <vt:lpstr>vyber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Kováč Michal</dc:creator>
  <cp:lastModifiedBy>Dominika Gulašiová</cp:lastModifiedBy>
  <cp:lastPrinted>2023-10-16T06:25:43Z</cp:lastPrinted>
  <dcterms:created xsi:type="dcterms:W3CDTF">2018-01-12T12:51:20Z</dcterms:created>
  <dcterms:modified xsi:type="dcterms:W3CDTF">2023-10-19T11:28:25Z</dcterms:modified>
</cp:coreProperties>
</file>