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461" windowWidth="14760" windowHeight="4335" tabRatio="329" activeTab="0"/>
  </bookViews>
  <sheets>
    <sheet name="VS-problémy+návrh+výnimky" sheetId="1" r:id="rId1"/>
  </sheets>
  <definedNames>
    <definedName name="_xlnm.Print_Area" localSheetId="0">'VS-problémy+návrh+výnimky'!$A$1:$E$58</definedName>
  </definedNames>
  <calcPr fullCalcOnLoad="1"/>
</workbook>
</file>

<file path=xl/sharedStrings.xml><?xml version="1.0" encoding="utf-8"?>
<sst xmlns="http://schemas.openxmlformats.org/spreadsheetml/2006/main" count="136" uniqueCount="115">
  <si>
    <t xml:space="preserve">Vodovod </t>
  </si>
  <si>
    <t xml:space="preserve">Definovanie problému </t>
  </si>
  <si>
    <t>Návrh na riešenie</t>
  </si>
  <si>
    <t>Odhad finančných nákladov</t>
  </si>
  <si>
    <t>[tis.Sk]</t>
  </si>
  <si>
    <t>nedostatočná výdatnosť VZ</t>
  </si>
  <si>
    <t>Okres Humenné</t>
  </si>
  <si>
    <t>Humenné</t>
  </si>
  <si>
    <t>poruchy na prívodných vedeniach Kamienka, Humenné a Porúbka, stratovosť cca 50 %</t>
  </si>
  <si>
    <t>poruchy na prívodných vedeniach v Humennom v dĺžke 4000 m</t>
  </si>
  <si>
    <t>rekonštrukcia prívodov v dĺžke 26 km DN 400 mm PVC</t>
  </si>
  <si>
    <t>Gruzovce</t>
  </si>
  <si>
    <t>Olšinkov, Výrava</t>
  </si>
  <si>
    <t>Kamenica nad Cirochou</t>
  </si>
  <si>
    <t>poruchy na rozvodnej sieti</t>
  </si>
  <si>
    <t>Porubka</t>
  </si>
  <si>
    <t>nedostatočná kapacita vodojemu</t>
  </si>
  <si>
    <t>dobudovanie vodojemu o 50 m3 min.</t>
  </si>
  <si>
    <t>Okres Snina</t>
  </si>
  <si>
    <t>poruchy na výtlačnom potrubí</t>
  </si>
  <si>
    <t>rekonštrukcia výtlaku</t>
  </si>
  <si>
    <t>Okres Prešov</t>
  </si>
  <si>
    <t>Kendice</t>
  </si>
  <si>
    <t>nedostatočný VZ</t>
  </si>
  <si>
    <t>Okres Stropkov</t>
  </si>
  <si>
    <t>Miňovce-Turany nad Ondavou-Nová Kelča</t>
  </si>
  <si>
    <t>poruchy na vodovodnom potrubí</t>
  </si>
  <si>
    <t>rekonštrukcia vodovodného potrubia, vybudovanie vodojemu pre obec Turany nad Ondavou</t>
  </si>
  <si>
    <t>Okres Bardejov</t>
  </si>
  <si>
    <t>Smilno</t>
  </si>
  <si>
    <t>nový VZ pre obec Smilno cca 1,0 l/s</t>
  </si>
  <si>
    <t>Okres Vranov nad Topľou</t>
  </si>
  <si>
    <t>Kamenná Poruba-Lomnica</t>
  </si>
  <si>
    <t>napojenie na VZ Starina cez PD Ortáše v dĺžke 4000 m PVC DN 100</t>
  </si>
  <si>
    <t>obce sú napojené na potrubie Starina - problémy pri poruchách Stariny</t>
  </si>
  <si>
    <t>Hermanovce, Bystré</t>
  </si>
  <si>
    <t>prívodné potrubie je poruchové</t>
  </si>
  <si>
    <t>rekonštrukcia potrubia DN 100 v dĺžke 875 m</t>
  </si>
  <si>
    <t>existujúci VZ je spoločný aj pre obec Jedlinka - napätá bilancia, vodovod je  poruchový</t>
  </si>
  <si>
    <t>rekonštrukcia rozvodov v dĺžke 4000m DN 150 OVC</t>
  </si>
  <si>
    <t>kvalita vody vo VZ nevyhovuje - železo, mangán</t>
  </si>
  <si>
    <t xml:space="preserve"> Okres Kežmarok</t>
  </si>
  <si>
    <t>Spišské Hanušovce</t>
  </si>
  <si>
    <t xml:space="preserve">znížená výdatnosť VZ </t>
  </si>
  <si>
    <t>Toporec</t>
  </si>
  <si>
    <t>Matiašovce</t>
  </si>
  <si>
    <t>regulácia dodávky vody</t>
  </si>
  <si>
    <t>deficit VZ</t>
  </si>
  <si>
    <t>Okres Levoča</t>
  </si>
  <si>
    <t>Dlhé Stráže</t>
  </si>
  <si>
    <t xml:space="preserve">rozšírenie VZ </t>
  </si>
  <si>
    <t>Brutovce</t>
  </si>
  <si>
    <t>Okres Stará Ľubovňa</t>
  </si>
  <si>
    <t>Ruská Vôľa</t>
  </si>
  <si>
    <t>vybudovanie náhradného VZ pre Podolínec - 19 l/s, rekonštrukcia prívodného a rozvodného potrubia</t>
  </si>
  <si>
    <t>Malý Liptník</t>
  </si>
  <si>
    <t>PVS spolu</t>
  </si>
  <si>
    <t>VVS spolu</t>
  </si>
  <si>
    <t>vodárenské spoločnosti spolu</t>
  </si>
  <si>
    <t>vybudovanie nového VZ a prívodu vody z úpravne vody v dĺžke 5000 m</t>
  </si>
  <si>
    <t>vybudovanie nového VZ a prívodu vody z úpravne vody v dĺžke 2500 m</t>
  </si>
  <si>
    <t>vybudovanie VZ na SKV Spišská Stará Ves, prívodu vody v dĺžke 3200 m, akumulácia pre obec 150 m3</t>
  </si>
  <si>
    <t>kvalita vody - železo, mangán</t>
  </si>
  <si>
    <t>Drienovská Nová Ves, verej. vod.</t>
  </si>
  <si>
    <t>Studňa hromad. zásob., DD Cemjata</t>
  </si>
  <si>
    <t>napojiť na Prešovský SKV</t>
  </si>
  <si>
    <t>Okrúhle</t>
  </si>
  <si>
    <t>Okres Svidník</t>
  </si>
  <si>
    <t xml:space="preserve">cca </t>
  </si>
  <si>
    <t>Časové obdobie výnimky (od–do)</t>
  </si>
  <si>
    <t>11.12.2004-31.12.2006</t>
  </si>
  <si>
    <t>10.9.2004 – 10.9.2007</t>
  </si>
  <si>
    <t>20.1.2004 – 1.11.2006 
20.1.2004 – 1.11.2004</t>
  </si>
  <si>
    <t>,</t>
  </si>
  <si>
    <t>Príloha č. 9</t>
  </si>
  <si>
    <t>Pichne</t>
  </si>
  <si>
    <t>Lomnička 
Podolínec</t>
  </si>
  <si>
    <t>zabezpečenie doplňujúceho VZ</t>
  </si>
  <si>
    <t xml:space="preserve">Sedliská </t>
  </si>
  <si>
    <t>RO-Domaša-Košarovce</t>
  </si>
  <si>
    <t>rekonštrukcia potrubia  v dĺžke 3000 m</t>
  </si>
  <si>
    <t>Mrázovce</t>
  </si>
  <si>
    <t>poruchy - staré potrubie</t>
  </si>
  <si>
    <t xml:space="preserve">rekonštrukcia vodovodného potrubia, </t>
  </si>
  <si>
    <t>Bžany</t>
  </si>
  <si>
    <t>Vyšný Hrabkov</t>
  </si>
  <si>
    <t>rozšírenie VZ, oprava záchytných prameňov</t>
  </si>
  <si>
    <t>vybudovanie náhradného VZ pre Podolínec - 2 l/s, rekonštrukcia prívodného a rozvodného potrubia, prepojenier na záchyt. v k.ú. Matysová</t>
  </si>
  <si>
    <t>Mníšek nad Popradom</t>
  </si>
  <si>
    <t>Oprava jestv. záchyt. prameňov</t>
  </si>
  <si>
    <t>Sulín</t>
  </si>
  <si>
    <t>dobudovanie prameňov</t>
  </si>
  <si>
    <t>Šarišské Jastrabie</t>
  </si>
  <si>
    <t>Veľká Lesná</t>
  </si>
  <si>
    <t>oprava záchyt. prameňov</t>
  </si>
  <si>
    <t xml:space="preserve"> Východoslovenská vodárenská spoločnosť, a.s.</t>
  </si>
  <si>
    <t xml:space="preserve"> Podtatranská vodárenská spoločnosť, a.s.</t>
  </si>
  <si>
    <t>Valkovce</t>
  </si>
  <si>
    <t>znížená výdatnosť VZ</t>
  </si>
  <si>
    <t>2013-2015</t>
  </si>
  <si>
    <t>napojenie na VVS, a.s., (prívod vody z VN Starina)</t>
  </si>
  <si>
    <t>prepojenie obce na prívodný rad Humenné-Ohradzany-ukončené prepojenie</t>
  </si>
  <si>
    <t>UV Hertník</t>
  </si>
  <si>
    <t>malá kapacita potoka Vieska v letných mesiacoch</t>
  </si>
  <si>
    <t>využiť nedokončený záchyt</t>
  </si>
  <si>
    <t>Chmeľová</t>
  </si>
  <si>
    <t>vysoká poruchovosť</t>
  </si>
  <si>
    <t>rekonštrukcia vodovodnej siete</t>
  </si>
  <si>
    <t>Sveržov</t>
  </si>
  <si>
    <t>malá kapacta vodných zdrojov</t>
  </si>
  <si>
    <t>vybudovanie vrtu</t>
  </si>
  <si>
    <t>napojenie na SKV Starina -zrealizované</t>
  </si>
  <si>
    <t>napojiť na prívod vody Prešov – Košice  -zrealizované</t>
  </si>
  <si>
    <t>napojiť na VVS, a. s., (prívod vody Medzianky–Giraltovce–Stropkov) - napojenie na Východoslovenskú vodárenskú sústavu Starina - Košice - zrealizované</t>
  </si>
  <si>
    <t>napojenie na vodojem 2x650 Vranov nad Topľou - zrealizované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</si>
</sst>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9">
    <font>
      <sz val="10"/>
      <name val="Arial CE"/>
      <family val="0"/>
    </font>
    <font>
      <sz val="8"/>
      <name val="Arial CE"/>
      <family val="0"/>
    </font>
    <font>
      <b/>
      <i/>
      <sz val="11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Narrow"/>
      <family val="2"/>
    </font>
    <font>
      <b/>
      <sz val="10"/>
      <name val="Arial Narrow"/>
      <family val="2"/>
    </font>
    <font>
      <sz val="11"/>
      <name val="Arial CE"/>
      <family val="0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 Narrow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 Narrow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3" fillId="0" borderId="0" xfId="0" applyNumberFormat="1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4" xfId="0" applyNumberFormat="1" applyFont="1" applyBorder="1" applyAlignment="1">
      <alignment vertical="top" wrapText="1"/>
    </xf>
    <xf numFmtId="49" fontId="3" fillId="0" borderId="15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3" fontId="3" fillId="0" borderId="14" xfId="0" applyNumberFormat="1" applyFont="1" applyBorder="1" applyAlignment="1">
      <alignment vertical="top" wrapText="1"/>
    </xf>
    <xf numFmtId="3" fontId="3" fillId="0" borderId="15" xfId="0" applyNumberFormat="1" applyFont="1" applyBorder="1" applyAlignment="1">
      <alignment vertical="top" wrapText="1"/>
    </xf>
    <xf numFmtId="3" fontId="3" fillId="0" borderId="16" xfId="0" applyNumberFormat="1" applyFont="1" applyBorder="1" applyAlignment="1">
      <alignment horizontal="right" vertical="top" wrapText="1"/>
    </xf>
    <xf numFmtId="3" fontId="8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vertical="top" wrapText="1"/>
    </xf>
    <xf numFmtId="3" fontId="3" fillId="0" borderId="12" xfId="0" applyNumberFormat="1" applyFont="1" applyBorder="1" applyAlignment="1">
      <alignment vertical="top" wrapText="1"/>
    </xf>
    <xf numFmtId="49" fontId="4" fillId="0" borderId="12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Alignment="1">
      <alignment vertical="top" wrapText="1"/>
    </xf>
    <xf numFmtId="0" fontId="0" fillId="0" borderId="0" xfId="0" applyFont="1" applyAlignment="1">
      <alignment vertical="top"/>
    </xf>
    <xf numFmtId="49" fontId="3" fillId="0" borderId="17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vertical="top" wrapText="1"/>
    </xf>
    <xf numFmtId="49" fontId="3" fillId="33" borderId="0" xfId="0" applyNumberFormat="1" applyFont="1" applyFill="1" applyBorder="1" applyAlignment="1">
      <alignment vertical="top" wrapText="1"/>
    </xf>
    <xf numFmtId="49" fontId="3" fillId="33" borderId="19" xfId="0" applyNumberFormat="1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3" fontId="7" fillId="0" borderId="12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3" fontId="7" fillId="0" borderId="2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vertical="top" wrapText="1"/>
    </xf>
    <xf numFmtId="3" fontId="8" fillId="0" borderId="12" xfId="0" applyNumberFormat="1" applyFont="1" applyBorder="1" applyAlignment="1">
      <alignment horizontal="right" vertical="top" wrapText="1"/>
    </xf>
    <xf numFmtId="3" fontId="8" fillId="0" borderId="12" xfId="0" applyNumberFormat="1" applyFont="1" applyBorder="1" applyAlignment="1">
      <alignment vertical="top" wrapText="1"/>
    </xf>
    <xf numFmtId="3" fontId="10" fillId="0" borderId="12" xfId="0" applyNumberFormat="1" applyFont="1" applyBorder="1" applyAlignment="1">
      <alignment horizontal="right" vertical="top" wrapText="1"/>
    </xf>
    <xf numFmtId="49" fontId="10" fillId="0" borderId="20" xfId="0" applyNumberFormat="1" applyFont="1" applyBorder="1" applyAlignment="1">
      <alignment horizontal="right" vertical="top" wrapText="1"/>
    </xf>
    <xf numFmtId="3" fontId="47" fillId="0" borderId="0" xfId="0" applyNumberFormat="1" applyFont="1" applyBorder="1" applyAlignment="1">
      <alignment horizontal="right" vertical="top" wrapText="1"/>
    </xf>
    <xf numFmtId="0" fontId="48" fillId="0" borderId="0" xfId="0" applyFont="1" applyAlignment="1">
      <alignment vertical="top"/>
    </xf>
    <xf numFmtId="49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3" fontId="3" fillId="0" borderId="0" xfId="0" applyNumberFormat="1" applyFont="1" applyFill="1" applyAlignment="1">
      <alignment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/>
    </xf>
    <xf numFmtId="49" fontId="8" fillId="0" borderId="10" xfId="0" applyNumberFormat="1" applyFont="1" applyBorder="1" applyAlignment="1">
      <alignment vertical="top" wrapText="1"/>
    </xf>
    <xf numFmtId="49" fontId="10" fillId="0" borderId="13" xfId="0" applyNumberFormat="1" applyFont="1" applyBorder="1" applyAlignment="1">
      <alignment vertical="center" wrapText="1"/>
    </xf>
    <xf numFmtId="49" fontId="10" fillId="0" borderId="16" xfId="0" applyNumberFormat="1" applyFont="1" applyBorder="1" applyAlignment="1">
      <alignment vertical="center" wrapText="1"/>
    </xf>
    <xf numFmtId="49" fontId="10" fillId="0" borderId="13" xfId="0" applyNumberFormat="1" applyFont="1" applyBorder="1" applyAlignment="1">
      <alignment vertical="top" wrapText="1"/>
    </xf>
    <xf numFmtId="49" fontId="10" fillId="0" borderId="16" xfId="0" applyNumberFormat="1" applyFont="1" applyBorder="1" applyAlignment="1">
      <alignment vertical="top" wrapText="1"/>
    </xf>
    <xf numFmtId="49" fontId="8" fillId="0" borderId="13" xfId="0" applyNumberFormat="1" applyFont="1" applyBorder="1" applyAlignment="1">
      <alignment horizontal="left" vertical="top" wrapText="1"/>
    </xf>
    <xf numFmtId="49" fontId="8" fillId="0" borderId="20" xfId="0" applyNumberFormat="1" applyFont="1" applyBorder="1" applyAlignment="1">
      <alignment horizontal="left" vertical="top" wrapText="1"/>
    </xf>
    <xf numFmtId="49" fontId="8" fillId="0" borderId="13" xfId="0" applyNumberFormat="1" applyFont="1" applyBorder="1" applyAlignment="1">
      <alignment vertical="top" wrapText="1"/>
    </xf>
    <xf numFmtId="49" fontId="8" fillId="0" borderId="20" xfId="0" applyNumberFormat="1" applyFont="1" applyBorder="1" applyAlignment="1">
      <alignment vertical="top" wrapText="1"/>
    </xf>
    <xf numFmtId="49" fontId="10" fillId="0" borderId="20" xfId="0" applyNumberFormat="1" applyFont="1" applyBorder="1" applyAlignment="1">
      <alignment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H79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D6" sqref="D6"/>
    </sheetView>
  </sheetViews>
  <sheetFormatPr defaultColWidth="9.00390625" defaultRowHeight="12.75"/>
  <cols>
    <col min="1" max="1" width="16.375" style="27" customWidth="1"/>
    <col min="2" max="2" width="24.625" style="27" customWidth="1"/>
    <col min="3" max="3" width="10.125" style="45" customWidth="1"/>
    <col min="4" max="4" width="34.375" style="27" customWidth="1"/>
    <col min="5" max="5" width="10.125" style="19" customWidth="1"/>
    <col min="6" max="6" width="12.625" style="24" customWidth="1"/>
    <col min="7" max="7" width="14.375" style="24" customWidth="1"/>
    <col min="8" max="16384" width="9.125" style="28" customWidth="1"/>
  </cols>
  <sheetData>
    <row r="1" ht="12.75">
      <c r="E1" s="18" t="s">
        <v>74</v>
      </c>
    </row>
    <row r="2" spans="1:5" ht="12.75">
      <c r="A2" s="1"/>
      <c r="B2" s="1"/>
      <c r="C2" s="46"/>
      <c r="D2" s="1"/>
      <c r="E2" s="3" t="s">
        <v>4</v>
      </c>
    </row>
    <row r="3" spans="1:7" ht="51">
      <c r="A3" s="2" t="s">
        <v>0</v>
      </c>
      <c r="B3" s="2" t="s">
        <v>1</v>
      </c>
      <c r="C3" s="35" t="s">
        <v>69</v>
      </c>
      <c r="D3" s="6" t="s">
        <v>2</v>
      </c>
      <c r="E3" s="4" t="s">
        <v>3</v>
      </c>
      <c r="F3" s="24" t="s">
        <v>73</v>
      </c>
      <c r="G3" s="24" t="s">
        <v>73</v>
      </c>
    </row>
    <row r="4" spans="1:7" s="41" customFormat="1" ht="18" customHeight="1">
      <c r="A4" s="68" t="s">
        <v>95</v>
      </c>
      <c r="B4" s="69"/>
      <c r="C4" s="69"/>
      <c r="D4" s="69"/>
      <c r="E4" s="42"/>
      <c r="F4" s="5"/>
      <c r="G4" s="5"/>
    </row>
    <row r="5" spans="1:5" ht="12.75">
      <c r="A5" s="21" t="s">
        <v>28</v>
      </c>
      <c r="B5" s="22"/>
      <c r="C5" s="48"/>
      <c r="D5" s="30"/>
      <c r="E5" s="20"/>
    </row>
    <row r="6" spans="1:7" ht="39.75" customHeight="1">
      <c r="A6" s="11" t="s">
        <v>29</v>
      </c>
      <c r="B6" s="11" t="s">
        <v>38</v>
      </c>
      <c r="C6" s="50"/>
      <c r="D6" s="31" t="s">
        <v>30</v>
      </c>
      <c r="E6" s="14">
        <v>11000</v>
      </c>
      <c r="F6" s="24">
        <f>SUM(E6)</f>
        <v>11000</v>
      </c>
      <c r="G6" s="24">
        <f>SUM(F6)</f>
        <v>11000</v>
      </c>
    </row>
    <row r="7" spans="1:5" ht="39.75" customHeight="1">
      <c r="A7" s="67" t="s">
        <v>102</v>
      </c>
      <c r="B7" s="11" t="s">
        <v>103</v>
      </c>
      <c r="C7" s="50"/>
      <c r="D7" s="31" t="s">
        <v>104</v>
      </c>
      <c r="E7" s="14">
        <v>100000</v>
      </c>
    </row>
    <row r="8" spans="1:5" ht="39.75" customHeight="1">
      <c r="A8" s="11" t="s">
        <v>105</v>
      </c>
      <c r="B8" s="11" t="s">
        <v>106</v>
      </c>
      <c r="C8" s="50"/>
      <c r="D8" s="31" t="s">
        <v>107</v>
      </c>
      <c r="E8" s="14">
        <v>25000</v>
      </c>
    </row>
    <row r="9" spans="1:5" ht="39.75" customHeight="1">
      <c r="A9" s="11" t="s">
        <v>108</v>
      </c>
      <c r="B9" s="11" t="s">
        <v>109</v>
      </c>
      <c r="C9" s="50"/>
      <c r="D9" s="31" t="s">
        <v>110</v>
      </c>
      <c r="E9" s="14">
        <v>20000</v>
      </c>
    </row>
    <row r="10" spans="1:7" ht="12.75">
      <c r="A10" s="55" t="s">
        <v>6</v>
      </c>
      <c r="B10" s="22"/>
      <c r="C10" s="48"/>
      <c r="D10" s="30"/>
      <c r="E10" s="20"/>
      <c r="F10" s="17"/>
      <c r="G10" s="17"/>
    </row>
    <row r="11" spans="1:5" ht="41.25" customHeight="1">
      <c r="A11" s="11" t="s">
        <v>7</v>
      </c>
      <c r="B11" s="13" t="s">
        <v>8</v>
      </c>
      <c r="C11" s="47"/>
      <c r="D11" s="29" t="s">
        <v>10</v>
      </c>
      <c r="E11" s="16">
        <v>125000</v>
      </c>
    </row>
    <row r="12" spans="1:5" ht="32.25" customHeight="1">
      <c r="A12" s="13"/>
      <c r="B12" s="22" t="s">
        <v>9</v>
      </c>
      <c r="C12" s="48"/>
      <c r="D12" s="30" t="s">
        <v>39</v>
      </c>
      <c r="E12" s="20">
        <v>12500</v>
      </c>
    </row>
    <row r="13" spans="1:7" s="61" customFormat="1" ht="32.25" customHeight="1">
      <c r="A13" s="22" t="s">
        <v>11</v>
      </c>
      <c r="B13" s="22" t="s">
        <v>5</v>
      </c>
      <c r="C13" s="48"/>
      <c r="D13" s="30" t="s">
        <v>101</v>
      </c>
      <c r="E13" s="20">
        <v>2500</v>
      </c>
      <c r="F13" s="60"/>
      <c r="G13" s="60"/>
    </row>
    <row r="14" spans="1:5" ht="32.25" customHeight="1">
      <c r="A14" s="22" t="s">
        <v>12</v>
      </c>
      <c r="B14" s="22" t="s">
        <v>5</v>
      </c>
      <c r="C14" s="48"/>
      <c r="D14" s="30" t="s">
        <v>77</v>
      </c>
      <c r="E14" s="20"/>
    </row>
    <row r="15" spans="1:5" ht="32.25" customHeight="1">
      <c r="A15" s="22" t="s">
        <v>13</v>
      </c>
      <c r="B15" s="22" t="s">
        <v>14</v>
      </c>
      <c r="C15" s="48"/>
      <c r="D15" s="30" t="s">
        <v>39</v>
      </c>
      <c r="E15" s="20">
        <v>2900</v>
      </c>
    </row>
    <row r="16" spans="1:7" ht="12.75">
      <c r="A16" s="11" t="s">
        <v>15</v>
      </c>
      <c r="B16" s="11" t="s">
        <v>16</v>
      </c>
      <c r="C16" s="50"/>
      <c r="D16" s="31" t="s">
        <v>17</v>
      </c>
      <c r="E16" s="14">
        <v>3000</v>
      </c>
      <c r="F16" s="24">
        <f>SUM(E11:E16)</f>
        <v>145900</v>
      </c>
      <c r="G16" s="24">
        <f>SUM(F16)</f>
        <v>145900</v>
      </c>
    </row>
    <row r="17" spans="1:7" ht="12.75">
      <c r="A17" s="55" t="s">
        <v>21</v>
      </c>
      <c r="B17" s="22"/>
      <c r="C17" s="48"/>
      <c r="D17" s="30"/>
      <c r="E17" s="20"/>
      <c r="F17" s="17"/>
      <c r="G17" s="17"/>
    </row>
    <row r="18" spans="1:5" ht="12.75">
      <c r="A18" s="13" t="s">
        <v>22</v>
      </c>
      <c r="B18" s="13" t="s">
        <v>23</v>
      </c>
      <c r="C18" s="47"/>
      <c r="D18" s="29" t="s">
        <v>111</v>
      </c>
      <c r="E18" s="16">
        <v>26000</v>
      </c>
    </row>
    <row r="19" spans="1:5" ht="32.25" customHeight="1">
      <c r="A19" s="7" t="s">
        <v>63</v>
      </c>
      <c r="B19" s="7" t="s">
        <v>62</v>
      </c>
      <c r="C19" s="34" t="s">
        <v>70</v>
      </c>
      <c r="D19" s="8" t="s">
        <v>112</v>
      </c>
      <c r="E19" s="20">
        <v>4480</v>
      </c>
    </row>
    <row r="20" spans="1:7" ht="32.25" customHeight="1">
      <c r="A20" s="9" t="s">
        <v>64</v>
      </c>
      <c r="B20" s="9" t="s">
        <v>62</v>
      </c>
      <c r="C20" s="34" t="s">
        <v>71</v>
      </c>
      <c r="D20" s="10" t="s">
        <v>65</v>
      </c>
      <c r="E20" s="14">
        <v>0.84</v>
      </c>
      <c r="F20" s="26">
        <f>SUM(E18:E20)</f>
        <v>30480.84</v>
      </c>
      <c r="G20" s="26">
        <f>SUM(F18:F20)</f>
        <v>30480.84</v>
      </c>
    </row>
    <row r="21" spans="1:7" ht="32.25" customHeight="1">
      <c r="A21" s="9"/>
      <c r="B21" s="9"/>
      <c r="C21" s="34"/>
      <c r="D21" s="10"/>
      <c r="E21" s="14"/>
      <c r="F21" s="26"/>
      <c r="G21" s="26"/>
    </row>
    <row r="22" spans="1:7" ht="32.25" customHeight="1">
      <c r="A22" s="9"/>
      <c r="B22" s="9"/>
      <c r="C22" s="34"/>
      <c r="D22" s="10"/>
      <c r="E22" s="14"/>
      <c r="F22" s="26"/>
      <c r="G22" s="26"/>
    </row>
    <row r="23" spans="1:7" ht="12.75">
      <c r="A23" s="55" t="s">
        <v>18</v>
      </c>
      <c r="B23" s="22"/>
      <c r="C23" s="34"/>
      <c r="D23" s="22"/>
      <c r="E23" s="20"/>
      <c r="F23" s="17"/>
      <c r="G23" s="17"/>
    </row>
    <row r="24" spans="1:7" ht="12.75">
      <c r="A24" s="12" t="s">
        <v>75</v>
      </c>
      <c r="B24" s="12" t="s">
        <v>19</v>
      </c>
      <c r="C24" s="51"/>
      <c r="D24" s="12" t="s">
        <v>20</v>
      </c>
      <c r="E24" s="15">
        <v>4500</v>
      </c>
      <c r="F24" s="24">
        <f>SUM(E24)</f>
        <v>4500</v>
      </c>
      <c r="G24" s="24">
        <f>SUM(F24)</f>
        <v>4500</v>
      </c>
    </row>
    <row r="25" spans="1:7" ht="12.75">
      <c r="A25" s="55" t="s">
        <v>24</v>
      </c>
      <c r="B25" s="22"/>
      <c r="C25" s="34"/>
      <c r="D25" s="22"/>
      <c r="E25" s="20"/>
      <c r="F25" s="17"/>
      <c r="G25" s="17"/>
    </row>
    <row r="26" spans="1:7" ht="41.25" customHeight="1">
      <c r="A26" s="12" t="s">
        <v>25</v>
      </c>
      <c r="B26" s="12" t="s">
        <v>26</v>
      </c>
      <c r="C26" s="51"/>
      <c r="D26" s="12" t="s">
        <v>27</v>
      </c>
      <c r="E26" s="15">
        <v>25000</v>
      </c>
      <c r="F26" s="24">
        <f>SUM(E26)</f>
        <v>25000</v>
      </c>
      <c r="G26" s="24">
        <f>SUM(F26)</f>
        <v>25000</v>
      </c>
    </row>
    <row r="27" spans="1:5" ht="12.75">
      <c r="A27" s="22" t="s">
        <v>81</v>
      </c>
      <c r="B27" s="22" t="s">
        <v>82</v>
      </c>
      <c r="C27" s="34"/>
      <c r="D27" s="22" t="s">
        <v>83</v>
      </c>
      <c r="E27" s="20"/>
    </row>
    <row r="28" spans="1:5" ht="12.75">
      <c r="A28" s="22" t="s">
        <v>84</v>
      </c>
      <c r="B28" s="22" t="s">
        <v>82</v>
      </c>
      <c r="C28" s="34"/>
      <c r="D28" s="22" t="s">
        <v>83</v>
      </c>
      <c r="E28" s="20"/>
    </row>
    <row r="29" spans="1:5" ht="12.75">
      <c r="A29" s="22" t="s">
        <v>85</v>
      </c>
      <c r="B29" s="22" t="s">
        <v>82</v>
      </c>
      <c r="C29" s="34"/>
      <c r="D29" s="22" t="s">
        <v>83</v>
      </c>
      <c r="E29" s="20"/>
    </row>
    <row r="30" spans="1:7" ht="12.75">
      <c r="A30" s="55" t="s">
        <v>67</v>
      </c>
      <c r="B30" s="22"/>
      <c r="C30" s="34"/>
      <c r="D30" s="22"/>
      <c r="E30" s="20"/>
      <c r="F30" s="17"/>
      <c r="G30" s="17"/>
    </row>
    <row r="31" spans="1:7" s="61" customFormat="1" ht="25.5">
      <c r="A31" s="22" t="s">
        <v>97</v>
      </c>
      <c r="B31" s="22" t="s">
        <v>98</v>
      </c>
      <c r="C31" s="34" t="s">
        <v>99</v>
      </c>
      <c r="D31" s="22" t="s">
        <v>100</v>
      </c>
      <c r="E31" s="20"/>
      <c r="F31" s="60"/>
      <c r="G31" s="60"/>
    </row>
    <row r="32" spans="1:7" ht="52.5" customHeight="1">
      <c r="A32" s="7" t="s">
        <v>66</v>
      </c>
      <c r="B32" s="7" t="s">
        <v>62</v>
      </c>
      <c r="C32" s="34" t="s">
        <v>72</v>
      </c>
      <c r="D32" s="7" t="s">
        <v>113</v>
      </c>
      <c r="E32" s="20">
        <v>1000</v>
      </c>
      <c r="F32" s="24">
        <f>SUM(E32)</f>
        <v>1000</v>
      </c>
      <c r="G32" s="24">
        <f>SUM(F32)</f>
        <v>1000</v>
      </c>
    </row>
    <row r="33" spans="1:7" ht="12.75" customHeight="1">
      <c r="A33" s="74" t="s">
        <v>31</v>
      </c>
      <c r="B33" s="75"/>
      <c r="C33" s="53"/>
      <c r="D33" s="22"/>
      <c r="E33" s="20"/>
      <c r="F33" s="17"/>
      <c r="G33" s="17"/>
    </row>
    <row r="34" spans="1:5" ht="32.25" customHeight="1">
      <c r="A34" s="13" t="s">
        <v>32</v>
      </c>
      <c r="B34" s="13" t="s">
        <v>40</v>
      </c>
      <c r="C34" s="52"/>
      <c r="D34" s="13" t="s">
        <v>33</v>
      </c>
      <c r="E34" s="16">
        <v>4600</v>
      </c>
    </row>
    <row r="35" spans="1:5" ht="41.25" customHeight="1">
      <c r="A35" s="22" t="s">
        <v>78</v>
      </c>
      <c r="B35" s="22" t="s">
        <v>34</v>
      </c>
      <c r="C35" s="34"/>
      <c r="D35" s="22" t="s">
        <v>114</v>
      </c>
      <c r="E35" s="20">
        <v>3500</v>
      </c>
    </row>
    <row r="36" spans="1:7" ht="15.75" customHeight="1">
      <c r="A36" s="22" t="s">
        <v>35</v>
      </c>
      <c r="B36" s="22" t="s">
        <v>36</v>
      </c>
      <c r="C36" s="34"/>
      <c r="D36" s="22" t="s">
        <v>37</v>
      </c>
      <c r="E36" s="20">
        <v>950</v>
      </c>
      <c r="F36" s="24">
        <f>SUM(E34:E36)</f>
        <v>9050</v>
      </c>
      <c r="G36" s="24">
        <f>SUM(F34:F36)</f>
        <v>9050</v>
      </c>
    </row>
    <row r="37" spans="1:5" ht="15.75" customHeight="1">
      <c r="A37" s="22" t="s">
        <v>79</v>
      </c>
      <c r="B37" s="22" t="s">
        <v>36</v>
      </c>
      <c r="C37" s="34"/>
      <c r="D37" s="22" t="s">
        <v>80</v>
      </c>
      <c r="E37" s="20"/>
    </row>
    <row r="38" spans="1:7" ht="12.75">
      <c r="A38" s="55" t="s">
        <v>57</v>
      </c>
      <c r="B38" s="22"/>
      <c r="C38" s="34"/>
      <c r="D38" s="22"/>
      <c r="E38" s="57">
        <f>SUM(E6:E36)</f>
        <v>371930.84</v>
      </c>
      <c r="F38" s="25">
        <f>SUM(F6:F36)</f>
        <v>226930.84</v>
      </c>
      <c r="G38" s="25">
        <f>SUM(G6:G36)</f>
        <v>226930.84</v>
      </c>
    </row>
    <row r="39" spans="1:7" ht="12.75">
      <c r="A39" s="36"/>
      <c r="B39" s="37"/>
      <c r="C39" s="49"/>
      <c r="D39" s="37"/>
      <c r="E39" s="38"/>
      <c r="F39" s="25"/>
      <c r="G39" s="25"/>
    </row>
    <row r="40" spans="1:7" s="41" customFormat="1" ht="18" customHeight="1">
      <c r="A40" s="68" t="s">
        <v>96</v>
      </c>
      <c r="B40" s="69"/>
      <c r="C40" s="69"/>
      <c r="D40" s="76"/>
      <c r="E40" s="40"/>
      <c r="F40" s="5"/>
      <c r="G40" s="5"/>
    </row>
    <row r="41" spans="1:7" ht="12.75">
      <c r="A41" s="55" t="s">
        <v>41</v>
      </c>
      <c r="B41" s="22"/>
      <c r="C41" s="48"/>
      <c r="D41" s="30"/>
      <c r="E41" s="20"/>
      <c r="F41" s="17"/>
      <c r="G41" s="17"/>
    </row>
    <row r="42" spans="1:7" ht="31.5" customHeight="1">
      <c r="A42" s="13" t="s">
        <v>42</v>
      </c>
      <c r="B42" s="13" t="s">
        <v>43</v>
      </c>
      <c r="C42" s="47"/>
      <c r="D42" s="29" t="s">
        <v>59</v>
      </c>
      <c r="E42" s="16">
        <v>20000</v>
      </c>
      <c r="G42" s="25"/>
    </row>
    <row r="43" spans="1:5" ht="31.5" customHeight="1">
      <c r="A43" s="22" t="s">
        <v>44</v>
      </c>
      <c r="B43" s="22" t="s">
        <v>43</v>
      </c>
      <c r="C43" s="48"/>
      <c r="D43" s="30" t="s">
        <v>60</v>
      </c>
      <c r="E43" s="20">
        <v>12000</v>
      </c>
    </row>
    <row r="44" spans="1:5" ht="41.25" customHeight="1">
      <c r="A44" s="11" t="s">
        <v>45</v>
      </c>
      <c r="B44" s="11" t="s">
        <v>46</v>
      </c>
      <c r="C44" s="50"/>
      <c r="D44" s="31" t="s">
        <v>61</v>
      </c>
      <c r="E44" s="14">
        <v>17000</v>
      </c>
    </row>
    <row r="45" spans="1:7" ht="12.75">
      <c r="A45" s="55" t="s">
        <v>48</v>
      </c>
      <c r="B45" s="22"/>
      <c r="C45" s="48"/>
      <c r="D45" s="30"/>
      <c r="E45" s="20"/>
      <c r="F45" s="17"/>
      <c r="G45" s="17"/>
    </row>
    <row r="46" spans="1:5" ht="12.75">
      <c r="A46" s="13" t="s">
        <v>49</v>
      </c>
      <c r="B46" s="13" t="s">
        <v>47</v>
      </c>
      <c r="C46" s="47"/>
      <c r="D46" s="29" t="s">
        <v>50</v>
      </c>
      <c r="E46" s="16">
        <v>1500</v>
      </c>
    </row>
    <row r="47" spans="1:5" ht="18.75" customHeight="1">
      <c r="A47" s="22" t="s">
        <v>51</v>
      </c>
      <c r="B47" s="22" t="s">
        <v>47</v>
      </c>
      <c r="C47" s="48"/>
      <c r="D47" s="30" t="s">
        <v>50</v>
      </c>
      <c r="E47" s="20">
        <v>2000</v>
      </c>
    </row>
    <row r="48" spans="1:7" ht="12.75" customHeight="1">
      <c r="A48" s="72" t="s">
        <v>52</v>
      </c>
      <c r="B48" s="73"/>
      <c r="C48" s="48"/>
      <c r="D48" s="30"/>
      <c r="E48" s="20"/>
      <c r="F48" s="17"/>
      <c r="G48" s="17"/>
    </row>
    <row r="49" spans="1:5" ht="12.75">
      <c r="A49" s="13" t="s">
        <v>53</v>
      </c>
      <c r="B49" s="13" t="s">
        <v>47</v>
      </c>
      <c r="C49" s="47"/>
      <c r="D49" s="29" t="s">
        <v>86</v>
      </c>
      <c r="E49" s="16">
        <v>500</v>
      </c>
    </row>
    <row r="50" spans="1:5" ht="38.25">
      <c r="A50" s="22" t="s">
        <v>76</v>
      </c>
      <c r="B50" s="22" t="s">
        <v>47</v>
      </c>
      <c r="C50" s="48"/>
      <c r="D50" s="30" t="s">
        <v>54</v>
      </c>
      <c r="E50" s="20">
        <v>10000</v>
      </c>
    </row>
    <row r="51" spans="1:5" ht="38.25">
      <c r="A51" s="22" t="s">
        <v>55</v>
      </c>
      <c r="B51" s="22" t="s">
        <v>47</v>
      </c>
      <c r="C51" s="48"/>
      <c r="D51" s="30" t="s">
        <v>87</v>
      </c>
      <c r="E51" s="20">
        <v>1600</v>
      </c>
    </row>
    <row r="52" spans="1:5" ht="12.75">
      <c r="A52" s="22" t="s">
        <v>88</v>
      </c>
      <c r="B52" s="22" t="s">
        <v>47</v>
      </c>
      <c r="C52" s="48"/>
      <c r="D52" s="30" t="s">
        <v>89</v>
      </c>
      <c r="E52" s="20"/>
    </row>
    <row r="53" spans="1:5" ht="12.75">
      <c r="A53" s="22" t="s">
        <v>90</v>
      </c>
      <c r="B53" s="22" t="s">
        <v>47</v>
      </c>
      <c r="C53" s="48"/>
      <c r="D53" s="30" t="s">
        <v>91</v>
      </c>
      <c r="E53" s="20"/>
    </row>
    <row r="54" spans="1:5" ht="12.75">
      <c r="A54" s="22" t="s">
        <v>92</v>
      </c>
      <c r="B54" s="22" t="s">
        <v>47</v>
      </c>
      <c r="C54" s="48"/>
      <c r="D54" s="30" t="s">
        <v>94</v>
      </c>
      <c r="E54" s="20"/>
    </row>
    <row r="55" spans="1:5" ht="12.75">
      <c r="A55" s="22" t="s">
        <v>93</v>
      </c>
      <c r="B55" s="22" t="s">
        <v>47</v>
      </c>
      <c r="C55" s="48"/>
      <c r="D55" s="30" t="s">
        <v>94</v>
      </c>
      <c r="E55" s="20"/>
    </row>
    <row r="56" spans="1:7" ht="12.75">
      <c r="A56" s="55" t="s">
        <v>56</v>
      </c>
      <c r="B56" s="22"/>
      <c r="C56" s="48"/>
      <c r="D56" s="30"/>
      <c r="E56" s="56">
        <v>64600</v>
      </c>
      <c r="F56" s="25"/>
      <c r="G56" s="25"/>
    </row>
    <row r="57" spans="1:5" ht="12.75">
      <c r="A57" s="32"/>
      <c r="B57" s="33"/>
      <c r="C57" s="44"/>
      <c r="D57" s="33"/>
      <c r="E57" s="23"/>
    </row>
    <row r="58" spans="1:7" s="39" customFormat="1" ht="16.5">
      <c r="A58" s="70" t="s">
        <v>58</v>
      </c>
      <c r="B58" s="71"/>
      <c r="C58" s="54"/>
      <c r="D58" s="59" t="s">
        <v>68</v>
      </c>
      <c r="E58" s="58">
        <f>SUM(E56,E38)</f>
        <v>436530.84</v>
      </c>
      <c r="F58" s="43"/>
      <c r="G58" s="43"/>
    </row>
    <row r="62" spans="1:8" ht="12.75">
      <c r="A62" s="62"/>
      <c r="B62" s="62"/>
      <c r="C62" s="63"/>
      <c r="D62" s="62"/>
      <c r="E62" s="64"/>
      <c r="F62" s="65"/>
      <c r="G62" s="65"/>
      <c r="H62" s="66"/>
    </row>
    <row r="63" spans="1:8" ht="12.75">
      <c r="A63" s="62"/>
      <c r="B63" s="62"/>
      <c r="C63" s="63"/>
      <c r="D63" s="62"/>
      <c r="E63" s="64"/>
      <c r="F63" s="65"/>
      <c r="G63" s="65"/>
      <c r="H63" s="66"/>
    </row>
    <row r="64" spans="1:8" ht="12.75">
      <c r="A64" s="62"/>
      <c r="B64" s="62"/>
      <c r="C64" s="63"/>
      <c r="D64" s="62"/>
      <c r="E64" s="64"/>
      <c r="F64" s="65"/>
      <c r="G64" s="65"/>
      <c r="H64" s="66"/>
    </row>
    <row r="65" spans="1:8" ht="12.75">
      <c r="A65" s="62"/>
      <c r="B65" s="62"/>
      <c r="C65" s="63"/>
      <c r="D65" s="62"/>
      <c r="E65" s="64"/>
      <c r="F65" s="65"/>
      <c r="G65" s="65"/>
      <c r="H65" s="66"/>
    </row>
    <row r="66" spans="1:8" ht="12.75">
      <c r="A66" s="62"/>
      <c r="B66" s="62"/>
      <c r="C66" s="63"/>
      <c r="D66" s="62"/>
      <c r="E66" s="64"/>
      <c r="F66" s="65"/>
      <c r="G66" s="65"/>
      <c r="H66" s="66"/>
    </row>
    <row r="67" spans="1:8" ht="12.75">
      <c r="A67" s="62"/>
      <c r="B67" s="62"/>
      <c r="C67" s="63"/>
      <c r="D67" s="62"/>
      <c r="E67" s="64"/>
      <c r="F67" s="65"/>
      <c r="G67" s="65"/>
      <c r="H67" s="66"/>
    </row>
    <row r="68" spans="1:8" ht="12.75">
      <c r="A68" s="62"/>
      <c r="B68" s="62"/>
      <c r="C68" s="63"/>
      <c r="D68" s="62"/>
      <c r="E68" s="64"/>
      <c r="F68" s="65"/>
      <c r="G68" s="65"/>
      <c r="H68" s="66"/>
    </row>
    <row r="69" spans="1:8" ht="12.75">
      <c r="A69" s="62"/>
      <c r="B69" s="62"/>
      <c r="C69" s="63"/>
      <c r="D69" s="62"/>
      <c r="E69" s="64"/>
      <c r="F69" s="65"/>
      <c r="G69" s="65"/>
      <c r="H69" s="66"/>
    </row>
    <row r="70" spans="1:8" ht="12.75">
      <c r="A70" s="62"/>
      <c r="B70" s="62"/>
      <c r="C70" s="63"/>
      <c r="D70" s="62"/>
      <c r="E70" s="64"/>
      <c r="F70" s="65"/>
      <c r="G70" s="65"/>
      <c r="H70" s="66"/>
    </row>
    <row r="71" spans="1:8" ht="12.75">
      <c r="A71" s="62"/>
      <c r="B71" s="62"/>
      <c r="C71" s="63"/>
      <c r="D71" s="62"/>
      <c r="E71" s="64"/>
      <c r="F71" s="65"/>
      <c r="G71" s="65"/>
      <c r="H71" s="66"/>
    </row>
    <row r="72" spans="1:8" ht="12.75">
      <c r="A72" s="62"/>
      <c r="B72" s="62"/>
      <c r="C72" s="63"/>
      <c r="D72" s="62"/>
      <c r="E72" s="64"/>
      <c r="F72" s="65"/>
      <c r="G72" s="65"/>
      <c r="H72" s="66"/>
    </row>
    <row r="73" spans="1:8" ht="12.75">
      <c r="A73" s="62"/>
      <c r="B73" s="62"/>
      <c r="C73" s="63"/>
      <c r="D73" s="62"/>
      <c r="E73" s="64"/>
      <c r="F73" s="65"/>
      <c r="G73" s="65"/>
      <c r="H73" s="66"/>
    </row>
    <row r="74" spans="1:8" ht="12.75">
      <c r="A74" s="62"/>
      <c r="B74" s="62"/>
      <c r="C74" s="63"/>
      <c r="D74" s="62"/>
      <c r="E74" s="64"/>
      <c r="F74" s="65"/>
      <c r="G74" s="65"/>
      <c r="H74" s="66"/>
    </row>
    <row r="75" spans="1:8" ht="12.75">
      <c r="A75" s="62"/>
      <c r="B75" s="62"/>
      <c r="C75" s="63"/>
      <c r="D75" s="62"/>
      <c r="E75" s="64"/>
      <c r="F75" s="65"/>
      <c r="G75" s="65"/>
      <c r="H75" s="66"/>
    </row>
    <row r="76" spans="1:8" ht="12.75">
      <c r="A76" s="62"/>
      <c r="B76" s="62"/>
      <c r="C76" s="63"/>
      <c r="D76" s="62"/>
      <c r="E76" s="64"/>
      <c r="F76" s="65"/>
      <c r="G76" s="65"/>
      <c r="H76" s="66"/>
    </row>
    <row r="77" spans="1:8" ht="12.75">
      <c r="A77" s="62"/>
      <c r="B77" s="62"/>
      <c r="C77" s="63"/>
      <c r="D77" s="62"/>
      <c r="E77" s="64"/>
      <c r="F77" s="65"/>
      <c r="G77" s="65"/>
      <c r="H77" s="66"/>
    </row>
    <row r="78" spans="1:8" ht="12.75">
      <c r="A78" s="62"/>
      <c r="B78" s="62"/>
      <c r="C78" s="63"/>
      <c r="D78" s="62"/>
      <c r="E78" s="64"/>
      <c r="F78" s="65"/>
      <c r="G78" s="65"/>
      <c r="H78" s="66"/>
    </row>
    <row r="79" spans="1:8" ht="12.75">
      <c r="A79" s="62"/>
      <c r="B79" s="62"/>
      <c r="C79" s="63"/>
      <c r="D79" s="62"/>
      <c r="E79" s="64"/>
      <c r="F79" s="65"/>
      <c r="G79" s="65"/>
      <c r="H79" s="66"/>
    </row>
  </sheetData>
  <sheetProtection/>
  <mergeCells count="5">
    <mergeCell ref="A4:D4"/>
    <mergeCell ref="A58:B58"/>
    <mergeCell ref="A48:B48"/>
    <mergeCell ref="A33:B33"/>
    <mergeCell ref="A40:D40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landscape" paperSize="9" scale="92" r:id="rId1"/>
  <headerFooter alignWithMargins="0">
    <oddHeader>&amp;L&amp;"Arial Narrow,Tučné"&amp;11Vodovody problémové z hľadiska kvality dodávanej vody, nedostatočnej kapacity vodných zdrojov, prípadne veľkých strát a návrh na ich riešenie
</oddHead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VÚVH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Rešetková</dc:creator>
  <cp:keywords/>
  <dc:description>Vodovody problémové z hľadiska kvality dodávanej vody, nedostatočnej kapacity vodných zdrojov, prípadne veľkých strát a návrh na ich riešenie
</dc:description>
  <cp:lastModifiedBy>zvadova_a</cp:lastModifiedBy>
  <cp:lastPrinted>2006-11-06T08:45:23Z</cp:lastPrinted>
  <dcterms:created xsi:type="dcterms:W3CDTF">2004-10-21T12:09:49Z</dcterms:created>
  <dcterms:modified xsi:type="dcterms:W3CDTF">2014-04-02T12:42:10Z</dcterms:modified>
  <cp:category/>
  <cp:version/>
  <cp:contentType/>
  <cp:contentStatus/>
</cp:coreProperties>
</file>