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80" windowHeight="8400" tabRatio="493" activeTab="5"/>
  </bookViews>
  <sheets>
    <sheet name="BVS 2019" sheetId="1" r:id="rId1"/>
    <sheet name="PVS 2019" sheetId="2" r:id="rId2"/>
    <sheet name="StVS 2019" sheetId="3" r:id="rId3"/>
    <sheet name="ZsVS 2019" sheetId="4" r:id="rId4"/>
    <sheet name="PreVaK -AQUATUR 2019" sheetId="5" r:id="rId5"/>
    <sheet name="TVK 2019" sheetId="6" r:id="rId6"/>
  </sheets>
  <definedNames/>
  <calcPr fullCalcOnLoad="1"/>
</workbook>
</file>

<file path=xl/sharedStrings.xml><?xml version="1.0" encoding="utf-8"?>
<sst xmlns="http://schemas.openxmlformats.org/spreadsheetml/2006/main" count="257" uniqueCount="144">
  <si>
    <t>Ilava</t>
  </si>
  <si>
    <t>Predpokladaný termín 
 začatia / ukončenia 
stavby</t>
  </si>
  <si>
    <t>Environmen-tálny fond</t>
  </si>
  <si>
    <t>BVS, a. s., spolu</t>
  </si>
  <si>
    <t>Názov stavby</t>
  </si>
  <si>
    <t>Kraj</t>
  </si>
  <si>
    <t>Okres</t>
  </si>
  <si>
    <t>Popis a vecná náplň stavby</t>
  </si>
  <si>
    <t>(dotknuté obce)</t>
  </si>
  <si>
    <t>Kraj: Trenčiansky</t>
  </si>
  <si>
    <t>Okres: Prievidza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</si>
  <si>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</si>
  <si>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</si>
  <si>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</si>
  <si>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</si>
  <si>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</si>
  <si>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</si>
  <si>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Predpokladané investičné náklady na realizáciu stavby</t>
  </si>
  <si>
    <t>Prievidza</t>
  </si>
  <si>
    <t>Handlová</t>
  </si>
  <si>
    <t>Vybudovanie nového vodného zdroja Beckov I.etapa a prívod do Beckova , II. Etapa - pripojenie na skupinový vodovod Štvrtok - Trenčín</t>
  </si>
  <si>
    <t>(mil. €)</t>
  </si>
  <si>
    <t>okres Partizánske</t>
  </si>
  <si>
    <t>mil €</t>
  </si>
  <si>
    <t xml:space="preserve">Kraj  </t>
  </si>
  <si>
    <r>
      <t xml:space="preserve"> (tis </t>
    </r>
    <r>
      <rPr>
        <sz val="10"/>
        <rFont val="Calibri"/>
        <family val="2"/>
      </rPr>
      <t xml:space="preserve">€ </t>
    </r>
    <r>
      <rPr>
        <sz val="10"/>
        <rFont val="Arial Narrow"/>
        <family val="2"/>
      </rPr>
      <t>)</t>
    </r>
  </si>
  <si>
    <t>Rozšírenie SKV P-P-D do obcí Dohňany, Mestečko a Záriečie</t>
  </si>
  <si>
    <t>Mesto Púchov- m.č.Ihrište, Hoštiná, Obec Dohňany-m.č.Mostište, Zbora, obce Mestečko a Záriečie</t>
  </si>
  <si>
    <t>2022/2023</t>
  </si>
  <si>
    <t xml:space="preserve">Trenčiansky </t>
  </si>
  <si>
    <t>Púchov</t>
  </si>
  <si>
    <t xml:space="preserve">Rozšírenie SKV Považská Bystrica do obcí Jasenica, Stupné, Brvnište, Papradno, Udiča, Hatné, Dolná Mariková </t>
  </si>
  <si>
    <t>Obce Jasenica, Stupné, Brvnište, Papradno, Udiča,  Hatné, Dolná Mariková</t>
  </si>
  <si>
    <t>2024/2025</t>
  </si>
  <si>
    <t>Považská Bystrica</t>
  </si>
  <si>
    <t xml:space="preserve">Rozšírenie SKV P-P-D do obcí Slávnica, Sedmerovec, Bohunice,  Pruské, Tuchyňa, Mikušovce, </t>
  </si>
  <si>
    <t>Obce Slavnica, Sedmerovec, Bohunice,  Pruské, Tuchyňa, Mikušovce</t>
  </si>
  <si>
    <t>2026/2027</t>
  </si>
  <si>
    <t>Mesto Myjava</t>
  </si>
  <si>
    <t>zníženei prítoku balastných vôd do verejnej kanalizácie BVS Myjava</t>
  </si>
  <si>
    <t>Optimalizácia  prepojenia vodovodov  Stará  Turá- Myjava</t>
  </si>
  <si>
    <t>optimalizácia  prepojenia vodovodu</t>
  </si>
  <si>
    <t>prepojenie vodovodov</t>
  </si>
  <si>
    <t>prepojenie SV Brezová a Seniského SV</t>
  </si>
  <si>
    <t>Žitná- Radiša,rekonštrukcia vodovodu I.etapa</t>
  </si>
  <si>
    <t>rekonštrukcia poruchového potrubia</t>
  </si>
  <si>
    <t>2017/2024</t>
  </si>
  <si>
    <t>Trenčiansky kraj</t>
  </si>
  <si>
    <t>okres Bánovce nad Bebravou</t>
  </si>
  <si>
    <t>Brezolupy-prívod vody do obce</t>
  </si>
  <si>
    <t>prívodné potrubie a prepojenie na existujúci vodovod</t>
  </si>
  <si>
    <t>2019/2022</t>
  </si>
  <si>
    <r>
      <t xml:space="preserve">SV Zlatnícka dolina - prívod vody z PnSV </t>
    </r>
    <r>
      <rPr>
        <sz val="11"/>
        <rFont val="Arial Narrow"/>
        <family val="0"/>
      </rPr>
      <t>(Ponitriansky skupinový vodovod)</t>
    </r>
  </si>
  <si>
    <t>Veľké Držkovce,Cimenná,Zlatníky,</t>
  </si>
  <si>
    <t>Malé Hoste, Pochabany,</t>
  </si>
  <si>
    <t>2025/2030</t>
  </si>
  <si>
    <t>Veľké Hoste,</t>
  </si>
  <si>
    <t>prívod a rozvody vody</t>
  </si>
  <si>
    <t>Miezgovce-prívod a rozvod vody</t>
  </si>
  <si>
    <t>Miezgovce, prívod a rozvod vody</t>
  </si>
  <si>
    <t>2023/2025</t>
  </si>
  <si>
    <t>Livina-prívod a rozvod vody</t>
  </si>
  <si>
    <t>Livina, prívod a rozvod vody</t>
  </si>
  <si>
    <t>2024/2026</t>
  </si>
  <si>
    <t>Uhrovec-rozšírenie akumulácie</t>
  </si>
  <si>
    <t xml:space="preserve">rozšírenie akumulácie na </t>
  </si>
  <si>
    <t>2022/2025</t>
  </si>
  <si>
    <t>skupinovom vodovode</t>
  </si>
  <si>
    <t>Uhrovec</t>
  </si>
  <si>
    <t xml:space="preserve">Vodojem Veľké Uherce - </t>
  </si>
  <si>
    <t>zrekonštruovať vodojem a rozšíriť</t>
  </si>
  <si>
    <t>2022/2024</t>
  </si>
  <si>
    <t>vybudovanie druhej komory</t>
  </si>
  <si>
    <t>nepostačujúcu akumuláciu</t>
  </si>
  <si>
    <t>Vodojem Brodzany</t>
  </si>
  <si>
    <t xml:space="preserve">pri vodárenskom zdroji </t>
  </si>
  <si>
    <t>2022/2026</t>
  </si>
  <si>
    <t>vybudovať akumuláciu</t>
  </si>
  <si>
    <t>Trenčín-doplnenie VZ Beckov Ostredky</t>
  </si>
  <si>
    <t>2020/2025</t>
  </si>
  <si>
    <t>Vodný zdroj Rybníček Lubina</t>
  </si>
  <si>
    <t>Revitalizácia  VZ pre rozšírenie zásobovania a rekonštrukcia privádzača z VZ Cetuna</t>
  </si>
  <si>
    <t>Vodný zdroj Haluzická - úprava vody</t>
  </si>
  <si>
    <t>odstránenie zákalu, dobudovanie ATS Zemianske Podhradie</t>
  </si>
  <si>
    <t>2021/2022</t>
  </si>
  <si>
    <t>Dolné Srnie  - zásobovanie pre Bzince pod Javorinou a Lubinu</t>
  </si>
  <si>
    <t>vybudovanie VZ,ČS , VDJ a zásobovania pre Bzince  a Lubinu</t>
  </si>
  <si>
    <t>Bzince pod Javorinou, Hrušové dobudovanie  a vybudovanie vodovodu</t>
  </si>
  <si>
    <t>VDJ Bzince ,dobudovanie  a vybudovanie vodovodu</t>
  </si>
  <si>
    <t>Zelená voda rekonštrukcia čerpacej stanice a vodovodu</t>
  </si>
  <si>
    <t>rekonštrukcia čerpacej stanice a vodovodu</t>
  </si>
  <si>
    <t>2021/2023</t>
  </si>
  <si>
    <t>Bošáca - Nová Bošáca dobudovanie vodovodu</t>
  </si>
  <si>
    <t>dobudovanie vodovodu v obciach vrátane prepoja</t>
  </si>
  <si>
    <t>Modrová - Modrovka</t>
  </si>
  <si>
    <t>vybudovanie prepoja na VZ Šachor /Modrovka - Modrová/ vrátane rekonštrukcie vodojemu</t>
  </si>
  <si>
    <t>2019/2021</t>
  </si>
  <si>
    <t>Horná Streda - dobudovanie vodovodu</t>
  </si>
  <si>
    <t>vybudovanie napojenia z Pobedimu cez Hornú Stredu do Brunoviec /zokruhovanie v rámci SKV/</t>
  </si>
  <si>
    <t>Trenčiansky kraj -okres Trenčín</t>
  </si>
  <si>
    <t>Trenčín - MČ Kubrá-Kubrica</t>
  </si>
  <si>
    <t>vybudovanie ČS zo SKV Trenčín so samostatným výtlačným potrubím do vodojemu Kubrica</t>
  </si>
  <si>
    <t>Selec</t>
  </si>
  <si>
    <t>2018/2020</t>
  </si>
  <si>
    <t>Horňany</t>
  </si>
  <si>
    <t>rekonštrukcia vodovodu</t>
  </si>
  <si>
    <t>VDJ Trenčianske Stankovce</t>
  </si>
  <si>
    <t>rozšírenie  kapacity vodojemu dobudovaním VDJ</t>
  </si>
  <si>
    <t>Obnova vodovodných privádzačov v  okrese Trenčín a Nové Mesto nad Váhom</t>
  </si>
  <si>
    <t>obnova vodovodných privádzačov</t>
  </si>
  <si>
    <t>2021/2025</t>
  </si>
  <si>
    <t xml:space="preserve">"STARÁ TURÁ, Súš - pripojenie VZ Horný Súšik do vodovodného systému mesta"
</t>
  </si>
  <si>
    <t xml:space="preserve">Vybudovanie prepojenia medzi VV Stará Turá a VV Stará Turá - Súš
</t>
  </si>
  <si>
    <t>2023/2024</t>
  </si>
  <si>
    <t xml:space="preserve">"STARÁ TURÁ, Súš - rozšírenie VZ Horný Súšik"
</t>
  </si>
  <si>
    <t>Rozšírenie VZ, vybudovanie nových záchytov</t>
  </si>
  <si>
    <t>"STARÁ TURÁ - VZ Dubník"</t>
  </si>
  <si>
    <t>Vybudovanie nového VZ pre verejný vodovod Stará Turá</t>
  </si>
  <si>
    <t>"STARÁ TURÁ - vodovod Topolecká"</t>
  </si>
  <si>
    <t>Vybudovanie verejného vodovodu v miestnej časti Topolecká</t>
  </si>
  <si>
    <t>2027/2029</t>
  </si>
  <si>
    <t>"STARÁ TURÁ, Trávniky - vodovod"</t>
  </si>
  <si>
    <t>Vybudovanie verejného vodovodu v miestnej časti Súš - Trávniky</t>
  </si>
  <si>
    <t>Okres: Nové Mesto nad Váhom</t>
  </si>
  <si>
    <t>Lehota pod Vtáčnikom-rekonštrukcia VV</t>
  </si>
  <si>
    <t>rekonštrukcia  azbestocementového potrubia</t>
  </si>
  <si>
    <t>Lehota pod Vtáčnikom</t>
  </si>
  <si>
    <t>2017/2019</t>
  </si>
  <si>
    <t>rekonštrukcia prívodného potrubia</t>
  </si>
  <si>
    <t xml:space="preserve">rekonštrukcia vodovodu </t>
  </si>
  <si>
    <t>Oslany,Ľubianka-doplňujúci vodný zdroj</t>
  </si>
  <si>
    <t>výstavba doplňujúceho vodného zdroja</t>
  </si>
  <si>
    <t>Oslany,Ľubianka</t>
  </si>
  <si>
    <t xml:space="preserve">Poluvsie - rekonštrukcia vodovodu </t>
  </si>
  <si>
    <t>Liešťany-rekonštrukcia vodovodu</t>
  </si>
  <si>
    <t>Bojnice-Kanianka - zásobovanie vodou</t>
  </si>
  <si>
    <t>Handlová, Ul. 29. augusta - ronštrukcia  vodovodu</t>
  </si>
  <si>
    <t>Poluvsie</t>
  </si>
  <si>
    <t>Liešťany</t>
  </si>
  <si>
    <t>rekonštrukciam a rozšírenie vodovodu a zväčšenie zásobnej kapacity/nový vodojem</t>
  </si>
  <si>
    <t>Bojnice, Kanianka</t>
  </si>
  <si>
    <t>Všetky akcie :</t>
  </si>
  <si>
    <t>úpravňa vody na odstránenie arzénu bola vybudovaná, prebieha skúšobná prevádzka 2019-2020</t>
  </si>
  <si>
    <t>Predpokladaný termín začatia / ukončenia stavby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</si>
</sst>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0.0000"/>
    <numFmt numFmtId="178" formatCode="0.000"/>
    <numFmt numFmtId="179" formatCode="#,##0.000"/>
  </numFmts>
  <fonts count="58">
    <font>
      <sz val="11"/>
      <name val="Arial Narrow"/>
      <family val="0"/>
    </font>
    <font>
      <sz val="9"/>
      <name val="Arial CE"/>
      <family val="0"/>
    </font>
    <font>
      <sz val="10"/>
      <color indexed="8"/>
      <name val="MS Sans Serif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1"/>
      <name val="Times New Roman"/>
      <family val="1"/>
    </font>
    <font>
      <sz val="10"/>
      <name val="Arial Narrow"/>
      <family val="2"/>
    </font>
    <font>
      <sz val="10"/>
      <name val="Calibri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right" vertical="top"/>
    </xf>
    <xf numFmtId="176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176" fontId="5" fillId="0" borderId="0" xfId="0" applyNumberFormat="1" applyFont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wrapText="1"/>
    </xf>
    <xf numFmtId="175" fontId="5" fillId="0" borderId="0" xfId="0" applyNumberFormat="1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20" xfId="4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6" fillId="0" borderId="22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" fillId="0" borderId="23" xfId="4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26" xfId="0" applyBorder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5" xfId="46" applyFont="1" applyBorder="1" applyAlignment="1">
      <alignment horizontal="center" vertical="center" wrapText="1"/>
      <protection/>
    </xf>
    <xf numFmtId="179" fontId="5" fillId="0" borderId="10" xfId="0" applyNumberFormat="1" applyFont="1" applyBorder="1" applyAlignment="1">
      <alignment horizontal="right" vertical="top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178" fontId="5" fillId="0" borderId="32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0" fontId="5" fillId="0" borderId="14" xfId="47" applyFont="1" applyFill="1" applyBorder="1" applyAlignment="1">
      <alignment horizontal="left"/>
      <protection/>
    </xf>
    <xf numFmtId="0" fontId="5" fillId="0" borderId="34" xfId="0" applyFont="1" applyFill="1" applyBorder="1" applyAlignment="1">
      <alignment horizontal="center" vertical="center" wrapText="1"/>
    </xf>
    <xf numFmtId="178" fontId="5" fillId="0" borderId="35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36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1" fillId="0" borderId="10" xfId="46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22" xfId="46" applyFont="1" applyBorder="1" applyAlignment="1">
      <alignment horizontal="center" vertical="center" wrapText="1"/>
      <protection/>
    </xf>
    <xf numFmtId="0" fontId="44" fillId="0" borderId="22" xfId="0" applyFont="1" applyBorder="1" applyAlignment="1">
      <alignment vertical="center" wrapText="1"/>
    </xf>
    <xf numFmtId="0" fontId="31" fillId="0" borderId="22" xfId="4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4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55" fillId="0" borderId="22" xfId="0" applyFont="1" applyBorder="1" applyAlignment="1">
      <alignment/>
    </xf>
    <xf numFmtId="0" fontId="44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6" fillId="34" borderId="20" xfId="46" applyFont="1" applyFill="1" applyBorder="1" applyAlignment="1">
      <alignment horizontal="center" vertical="center" wrapText="1"/>
      <protection/>
    </xf>
    <xf numFmtId="0" fontId="6" fillId="34" borderId="22" xfId="46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56" fillId="0" borderId="15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34" borderId="21" xfId="46" applyFont="1" applyFill="1" applyBorder="1" applyAlignment="1">
      <alignment horizontal="center" vertical="center" wrapText="1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6" fillId="34" borderId="15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6" fillId="35" borderId="11" xfId="46" applyFont="1" applyFill="1" applyBorder="1" applyAlignment="1">
      <alignment horizontal="center" vertical="center" wrapText="1"/>
      <protection/>
    </xf>
    <xf numFmtId="0" fontId="6" fillId="35" borderId="12" xfId="46" applyFont="1" applyFill="1" applyBorder="1" applyAlignment="1">
      <alignment horizontal="center" vertical="center" wrapText="1"/>
      <protection/>
    </xf>
    <xf numFmtId="0" fontId="6" fillId="35" borderId="13" xfId="46" applyFont="1" applyFill="1" applyBorder="1" applyAlignment="1">
      <alignment horizontal="center" vertical="center" wrapText="1"/>
      <protection/>
    </xf>
    <xf numFmtId="0" fontId="6" fillId="35" borderId="14" xfId="46" applyFont="1" applyFill="1" applyBorder="1" applyAlignment="1">
      <alignment horizontal="center" vertical="center" wrapText="1"/>
      <protection/>
    </xf>
    <xf numFmtId="0" fontId="6" fillId="35" borderId="10" xfId="46" applyFont="1" applyFill="1" applyBorder="1" applyAlignment="1">
      <alignment horizontal="center" vertical="center" wrapText="1"/>
      <protection/>
    </xf>
    <xf numFmtId="0" fontId="6" fillId="35" borderId="15" xfId="46" applyFont="1" applyFill="1" applyBorder="1" applyAlignment="1">
      <alignment horizontal="center" vertical="center" wrapText="1"/>
      <protection/>
    </xf>
    <xf numFmtId="0" fontId="6" fillId="35" borderId="44" xfId="46" applyFont="1" applyFill="1" applyBorder="1" applyAlignment="1">
      <alignment horizontal="center" vertical="center" wrapText="1"/>
      <protection/>
    </xf>
    <xf numFmtId="0" fontId="6" fillId="35" borderId="40" xfId="46" applyFont="1" applyFill="1" applyBorder="1" applyAlignment="1">
      <alignment horizontal="center" vertical="center" wrapText="1"/>
      <protection/>
    </xf>
    <xf numFmtId="179" fontId="5" fillId="0" borderId="0" xfId="0" applyNumberFormat="1" applyFont="1" applyBorder="1" applyAlignment="1">
      <alignment horizontal="right" vertical="top"/>
    </xf>
    <xf numFmtId="176" fontId="5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176" fontId="5" fillId="0" borderId="15" xfId="0" applyNumberFormat="1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179" fontId="5" fillId="0" borderId="24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vertical="top"/>
    </xf>
    <xf numFmtId="0" fontId="5" fillId="33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6" fillId="35" borderId="21" xfId="46" applyFont="1" applyFill="1" applyBorder="1" applyAlignment="1">
      <alignment horizontal="center" vertical="center" wrapText="1"/>
      <protection/>
    </xf>
    <xf numFmtId="0" fontId="6" fillId="35" borderId="10" xfId="46" applyFont="1" applyFill="1" applyBorder="1" applyAlignment="1">
      <alignment horizontal="center" vertical="center" wrapText="1"/>
      <protection/>
    </xf>
    <xf numFmtId="0" fontId="6" fillId="35" borderId="24" xfId="46" applyFont="1" applyFill="1" applyBorder="1" applyAlignment="1">
      <alignment horizontal="center" vertical="center" wrapText="1"/>
      <protection/>
    </xf>
    <xf numFmtId="0" fontId="6" fillId="35" borderId="43" xfId="46" applyFont="1" applyFill="1" applyBorder="1" applyAlignment="1">
      <alignment horizontal="center" vertical="center" wrapText="1"/>
      <protection/>
    </xf>
    <xf numFmtId="0" fontId="6" fillId="35" borderId="25" xfId="46" applyFont="1" applyFill="1" applyBorder="1" applyAlignment="1">
      <alignment horizontal="center" vertical="center" wrapText="1"/>
      <protection/>
    </xf>
    <xf numFmtId="0" fontId="5" fillId="34" borderId="35" xfId="0" applyFont="1" applyFill="1" applyBorder="1" applyAlignment="1">
      <alignment horizontal="center" vertical="center" wrapText="1"/>
    </xf>
    <xf numFmtId="0" fontId="6" fillId="34" borderId="21" xfId="46" applyFont="1" applyFill="1" applyBorder="1" applyAlignment="1">
      <alignment horizontal="center" vertical="center" wrapText="1"/>
      <protection/>
    </xf>
    <xf numFmtId="0" fontId="6" fillId="34" borderId="10" xfId="46" applyFont="1" applyFill="1" applyBorder="1" applyAlignment="1">
      <alignment horizontal="center" vertical="center" wrapText="1"/>
      <protection/>
    </xf>
    <xf numFmtId="0" fontId="6" fillId="34" borderId="43" xfId="46" applyFont="1" applyFill="1" applyBorder="1" applyAlignment="1">
      <alignment horizontal="center" vertical="center" wrapText="1"/>
      <protection/>
    </xf>
    <xf numFmtId="0" fontId="6" fillId="34" borderId="15" xfId="46" applyFont="1" applyFill="1" applyBorder="1" applyAlignment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e 2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A1" sqref="A1"/>
    </sheetView>
  </sheetViews>
  <sheetFormatPr defaultColWidth="9.140625" defaultRowHeight="16.5"/>
  <cols>
    <col min="1" max="1" width="34.8515625" style="8" customWidth="1"/>
    <col min="2" max="2" width="39.00390625" style="8" customWidth="1"/>
    <col min="3" max="3" width="13.8515625" style="9" customWidth="1"/>
    <col min="4" max="4" width="14.28125" style="10" customWidth="1"/>
    <col min="5" max="5" width="9.140625" style="10" customWidth="1"/>
    <col min="6" max="6" width="11.7109375" style="10" customWidth="1"/>
    <col min="7" max="7" width="12.7109375" style="10" customWidth="1"/>
    <col min="8" max="8" width="10.140625" style="3" customWidth="1"/>
    <col min="9" max="16384" width="9.140625" style="3" customWidth="1"/>
  </cols>
  <sheetData>
    <row r="1" spans="1:8" s="1" customFormat="1" ht="51" customHeight="1">
      <c r="A1" s="12" t="s">
        <v>4</v>
      </c>
      <c r="B1" s="13" t="s">
        <v>7</v>
      </c>
      <c r="C1" s="148" t="s">
        <v>16</v>
      </c>
      <c r="D1" s="148" t="s">
        <v>17</v>
      </c>
      <c r="E1" s="148" t="s">
        <v>15</v>
      </c>
      <c r="F1" s="148"/>
      <c r="G1" s="148"/>
      <c r="H1" s="151"/>
    </row>
    <row r="2" spans="1:8" s="1" customFormat="1" ht="38.25" customHeight="1">
      <c r="A2" s="14" t="s">
        <v>5</v>
      </c>
      <c r="B2" s="15" t="s">
        <v>8</v>
      </c>
      <c r="C2" s="149"/>
      <c r="D2" s="149"/>
      <c r="E2" s="16" t="s">
        <v>12</v>
      </c>
      <c r="F2" s="16" t="s">
        <v>11</v>
      </c>
      <c r="G2" s="16" t="s">
        <v>13</v>
      </c>
      <c r="H2" s="17" t="s">
        <v>14</v>
      </c>
    </row>
    <row r="3" spans="1:8" s="1" customFormat="1" ht="20.25" customHeight="1">
      <c r="A3" s="14" t="s">
        <v>6</v>
      </c>
      <c r="B3" s="15"/>
      <c r="C3" s="150"/>
      <c r="D3" s="150" t="s">
        <v>23</v>
      </c>
      <c r="E3" s="150"/>
      <c r="F3" s="150"/>
      <c r="G3" s="150"/>
      <c r="H3" s="152"/>
    </row>
    <row r="4" spans="1:8" ht="37.5" customHeight="1">
      <c r="A4" s="140" t="s">
        <v>38</v>
      </c>
      <c r="B4" s="138" t="s">
        <v>39</v>
      </c>
      <c r="C4" s="139"/>
      <c r="D4" s="60">
        <v>1.5</v>
      </c>
      <c r="E4" s="11"/>
      <c r="F4" s="11"/>
      <c r="G4" s="11"/>
      <c r="H4" s="141"/>
    </row>
    <row r="5" spans="1:9" ht="37.5" customHeight="1">
      <c r="A5" s="140" t="s">
        <v>43</v>
      </c>
      <c r="B5" s="138" t="s">
        <v>42</v>
      </c>
      <c r="C5" s="139"/>
      <c r="D5" s="60">
        <v>0.563</v>
      </c>
      <c r="E5" s="11"/>
      <c r="F5" s="11"/>
      <c r="G5" s="11"/>
      <c r="H5" s="141"/>
      <c r="I5" s="116"/>
    </row>
    <row r="6" spans="1:8" ht="37.5" customHeight="1" thickBot="1">
      <c r="A6" s="142" t="s">
        <v>40</v>
      </c>
      <c r="B6" s="143" t="s">
        <v>41</v>
      </c>
      <c r="C6" s="144"/>
      <c r="D6" s="145">
        <v>1.89</v>
      </c>
      <c r="E6" s="146"/>
      <c r="F6" s="146"/>
      <c r="G6" s="146"/>
      <c r="H6" s="147"/>
    </row>
    <row r="7" spans="1:8" ht="15">
      <c r="A7" s="4"/>
      <c r="B7" s="4"/>
      <c r="C7" s="5"/>
      <c r="D7" s="6"/>
      <c r="E7" s="6"/>
      <c r="F7" s="6"/>
      <c r="G7" s="6"/>
      <c r="H7" s="7"/>
    </row>
    <row r="8" spans="1:8" ht="15">
      <c r="A8" s="4" t="s">
        <v>3</v>
      </c>
      <c r="B8" s="4"/>
      <c r="C8" s="5"/>
      <c r="D8" s="135">
        <f>SUM(D4:D6)</f>
        <v>3.9529999999999994</v>
      </c>
      <c r="E8" s="135"/>
      <c r="F8" s="135"/>
      <c r="G8" s="135"/>
      <c r="H8" s="135"/>
    </row>
    <row r="9" spans="1:8" ht="15">
      <c r="A9" s="4"/>
      <c r="B9" s="4"/>
      <c r="C9" s="5"/>
      <c r="D9" s="6"/>
      <c r="E9" s="136"/>
      <c r="F9" s="136"/>
      <c r="G9" s="6"/>
      <c r="H9" s="137"/>
    </row>
  </sheetData>
  <sheetProtection/>
  <mergeCells count="4">
    <mergeCell ref="C1:C3"/>
    <mergeCell ref="D1:D2"/>
    <mergeCell ref="E1:H1"/>
    <mergeCell ref="D3:H3"/>
  </mergeCells>
  <printOptions/>
  <pageMargins left="0.6692913385826772" right="0.5905511811023623" top="2.0866141732283467" bottom="0.7874015748031497" header="1.1811023622047245" footer="0.5118110236220472"/>
  <pageSetup horizontalDpi="600" verticalDpi="600" orientation="landscape" paperSize="9" r:id="rId1"/>
  <headerFooter alignWithMargins="0">
    <oddHeader>&amp;L&amp;"Arial Narrow,Tučné"&amp;12Investičná stratégia zásobovania pitnou vodou a odkanalizovania na roky 2019-2025
Vodovody - BVS, a. s.&amp;RPríloha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6.5"/>
  <cols>
    <col min="1" max="1" width="28.7109375" style="0" customWidth="1"/>
    <col min="2" max="2" width="30.8515625" style="0" customWidth="1"/>
    <col min="3" max="3" width="14.28125" style="0" customWidth="1"/>
    <col min="4" max="4" width="12.140625" style="0" customWidth="1"/>
  </cols>
  <sheetData>
    <row r="1" spans="1:8" ht="30.75" customHeight="1">
      <c r="A1" s="127" t="s">
        <v>4</v>
      </c>
      <c r="B1" s="128" t="s">
        <v>7</v>
      </c>
      <c r="C1" s="153" t="s">
        <v>143</v>
      </c>
      <c r="D1" s="153" t="s">
        <v>17</v>
      </c>
      <c r="E1" s="153" t="s">
        <v>15</v>
      </c>
      <c r="F1" s="153"/>
      <c r="G1" s="153"/>
      <c r="H1" s="156"/>
    </row>
    <row r="2" spans="1:8" ht="45.75" customHeight="1">
      <c r="A2" s="129" t="s">
        <v>24</v>
      </c>
      <c r="B2" s="130" t="s">
        <v>8</v>
      </c>
      <c r="C2" s="154"/>
      <c r="D2" s="154"/>
      <c r="E2" s="131" t="s">
        <v>12</v>
      </c>
      <c r="F2" s="131" t="s">
        <v>11</v>
      </c>
      <c r="G2" s="131" t="s">
        <v>13</v>
      </c>
      <c r="H2" s="132" t="s">
        <v>14</v>
      </c>
    </row>
    <row r="3" spans="1:8" ht="35.25" customHeight="1" thickBot="1">
      <c r="A3" s="133" t="s">
        <v>6</v>
      </c>
      <c r="B3" s="134"/>
      <c r="C3" s="155"/>
      <c r="D3" s="155" t="s">
        <v>25</v>
      </c>
      <c r="E3" s="155"/>
      <c r="F3" s="155"/>
      <c r="G3" s="155"/>
      <c r="H3" s="157"/>
    </row>
    <row r="4" spans="1:8" ht="49.5">
      <c r="A4" s="36" t="s">
        <v>26</v>
      </c>
      <c r="B4" s="37" t="s">
        <v>27</v>
      </c>
      <c r="C4" s="38" t="s">
        <v>28</v>
      </c>
      <c r="D4" s="39">
        <v>5000</v>
      </c>
      <c r="E4" s="38">
        <v>4000</v>
      </c>
      <c r="F4" s="38">
        <v>500</v>
      </c>
      <c r="G4" s="38"/>
      <c r="H4" s="126">
        <v>500</v>
      </c>
    </row>
    <row r="5" spans="1:8" ht="16.5">
      <c r="A5" s="40" t="s">
        <v>29</v>
      </c>
      <c r="B5" s="41"/>
      <c r="C5" s="41"/>
      <c r="D5" s="41"/>
      <c r="E5" s="41"/>
      <c r="F5" s="41"/>
      <c r="G5" s="41"/>
      <c r="H5" s="42"/>
    </row>
    <row r="6" spans="1:8" ht="17.25" thickBot="1">
      <c r="A6" s="43" t="s">
        <v>30</v>
      </c>
      <c r="B6" s="44"/>
      <c r="C6" s="44"/>
      <c r="D6" s="44"/>
      <c r="E6" s="44"/>
      <c r="F6" s="44"/>
      <c r="G6" s="44"/>
      <c r="H6" s="45"/>
    </row>
    <row r="7" spans="1:8" ht="51">
      <c r="A7" s="36" t="s">
        <v>31</v>
      </c>
      <c r="B7" s="37" t="s">
        <v>32</v>
      </c>
      <c r="C7" s="38" t="s">
        <v>33</v>
      </c>
      <c r="D7" s="39">
        <v>15000</v>
      </c>
      <c r="E7" s="38">
        <v>12000</v>
      </c>
      <c r="F7" s="38">
        <v>1500</v>
      </c>
      <c r="G7" s="38"/>
      <c r="H7" s="126">
        <v>1500</v>
      </c>
    </row>
    <row r="8" spans="1:8" ht="16.5">
      <c r="A8" s="40" t="s">
        <v>29</v>
      </c>
      <c r="B8" s="41"/>
      <c r="C8" s="41"/>
      <c r="D8" s="41"/>
      <c r="E8" s="41"/>
      <c r="F8" s="41"/>
      <c r="G8" s="41"/>
      <c r="H8" s="42"/>
    </row>
    <row r="9" spans="1:8" ht="17.25" thickBot="1">
      <c r="A9" s="43" t="s">
        <v>34</v>
      </c>
      <c r="B9" s="44"/>
      <c r="C9" s="44"/>
      <c r="D9" s="44"/>
      <c r="E9" s="44"/>
      <c r="F9" s="44"/>
      <c r="G9" s="44"/>
      <c r="H9" s="45"/>
    </row>
    <row r="10" spans="1:8" ht="49.5">
      <c r="A10" s="36" t="s">
        <v>35</v>
      </c>
      <c r="B10" s="37" t="s">
        <v>36</v>
      </c>
      <c r="C10" s="38" t="s">
        <v>37</v>
      </c>
      <c r="D10" s="39">
        <v>4000</v>
      </c>
      <c r="E10" s="38">
        <v>3200</v>
      </c>
      <c r="F10" s="38">
        <v>400</v>
      </c>
      <c r="G10" s="38"/>
      <c r="H10" s="126">
        <v>400</v>
      </c>
    </row>
    <row r="11" spans="1:8" ht="16.5">
      <c r="A11" s="40" t="s">
        <v>29</v>
      </c>
      <c r="B11" s="41"/>
      <c r="C11" s="41"/>
      <c r="D11" s="41"/>
      <c r="E11" s="41"/>
      <c r="F11" s="41"/>
      <c r="G11" s="41"/>
      <c r="H11" s="42"/>
    </row>
    <row r="12" spans="1:8" ht="17.25" thickBot="1">
      <c r="A12" s="43" t="s">
        <v>0</v>
      </c>
      <c r="B12" s="44"/>
      <c r="C12" s="44"/>
      <c r="D12" s="44"/>
      <c r="E12" s="44"/>
      <c r="F12" s="44"/>
      <c r="G12" s="44"/>
      <c r="H12" s="45"/>
    </row>
    <row r="13" spans="1:8" ht="16.5">
      <c r="A13" s="120"/>
      <c r="B13" s="121"/>
      <c r="C13" s="121"/>
      <c r="D13" s="121"/>
      <c r="E13" s="121"/>
      <c r="F13" s="121"/>
      <c r="G13" s="121"/>
      <c r="H13" s="121"/>
    </row>
    <row r="14" ht="16.5">
      <c r="A14" s="46"/>
    </row>
    <row r="15" ht="16.5">
      <c r="A15" s="47"/>
    </row>
    <row r="16" ht="16.5">
      <c r="F16" s="48"/>
    </row>
  </sheetData>
  <sheetProtection/>
  <mergeCells count="4">
    <mergeCell ref="D1:D2"/>
    <mergeCell ref="C1:C3"/>
    <mergeCell ref="E1:H1"/>
    <mergeCell ref="D3:H3"/>
  </mergeCells>
  <printOptions/>
  <pageMargins left="0.6692913385826772" right="0.7086614173228347" top="1.6535433070866143" bottom="0.7874015748031497" header="0.8661417322834646" footer="0.5118110236220472"/>
  <pageSetup horizontalDpi="600" verticalDpi="600" orientation="landscape" paperSize="9" r:id="rId1"/>
  <headerFooter alignWithMargins="0">
    <oddHeader>&amp;L&amp;"Arial Narrow,Tučné"&amp;12Investičná stratégia zásobovania pitnou vodou a odkanalizovania na roky 2019-2025
Vodovody - PVS, a. s.&amp;R&amp;"Arial Narrow,Tučné"&amp;12Príloha č.9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6.5"/>
  <cols>
    <col min="1" max="1" width="36.421875" style="31" customWidth="1"/>
    <col min="2" max="2" width="36.57421875" style="31" customWidth="1"/>
    <col min="3" max="3" width="15.8515625" style="32" customWidth="1"/>
    <col min="4" max="4" width="12.00390625" style="33" customWidth="1"/>
    <col min="5" max="5" width="12.421875" style="34" customWidth="1"/>
    <col min="6" max="6" width="12.28125" style="34" customWidth="1"/>
    <col min="7" max="7" width="15.28125" style="34" customWidth="1"/>
    <col min="8" max="9" width="11.421875" style="32" customWidth="1"/>
    <col min="10" max="16384" width="9.140625" style="22" customWidth="1"/>
  </cols>
  <sheetData>
    <row r="2" ht="15.75" thickBot="1"/>
    <row r="3" spans="1:9" ht="51" customHeight="1">
      <c r="A3" s="12" t="s">
        <v>4</v>
      </c>
      <c r="B3" s="13" t="s">
        <v>7</v>
      </c>
      <c r="C3" s="148" t="s">
        <v>1</v>
      </c>
      <c r="D3" s="148" t="s">
        <v>17</v>
      </c>
      <c r="E3" s="148" t="s">
        <v>15</v>
      </c>
      <c r="F3" s="148"/>
      <c r="G3" s="148"/>
      <c r="H3" s="151"/>
      <c r="I3" s="24"/>
    </row>
    <row r="4" spans="1:9" ht="30.75" customHeight="1">
      <c r="A4" s="14" t="s">
        <v>5</v>
      </c>
      <c r="B4" s="15" t="s">
        <v>8</v>
      </c>
      <c r="C4" s="149"/>
      <c r="D4" s="149"/>
      <c r="E4" s="16" t="s">
        <v>12</v>
      </c>
      <c r="F4" s="16" t="s">
        <v>11</v>
      </c>
      <c r="G4" s="16" t="s">
        <v>13</v>
      </c>
      <c r="H4" s="17" t="s">
        <v>14</v>
      </c>
      <c r="I4" s="24"/>
    </row>
    <row r="5" spans="1:9" ht="16.5" customHeight="1" thickBot="1">
      <c r="A5" s="14" t="s">
        <v>6</v>
      </c>
      <c r="B5" s="85"/>
      <c r="C5" s="158"/>
      <c r="D5" s="158" t="s">
        <v>21</v>
      </c>
      <c r="E5" s="158"/>
      <c r="F5" s="158"/>
      <c r="G5" s="158"/>
      <c r="H5" s="152"/>
      <c r="I5" s="24"/>
    </row>
    <row r="6" spans="1:9" ht="30">
      <c r="A6" s="86" t="s">
        <v>124</v>
      </c>
      <c r="B6" s="87" t="s">
        <v>125</v>
      </c>
      <c r="C6" s="88" t="s">
        <v>127</v>
      </c>
      <c r="D6" s="89"/>
      <c r="E6" s="90"/>
      <c r="F6" s="90"/>
      <c r="G6" s="90"/>
      <c r="H6" s="91"/>
      <c r="I6" s="25"/>
    </row>
    <row r="7" spans="1:9" ht="15">
      <c r="A7" s="30" t="s">
        <v>9</v>
      </c>
      <c r="B7" s="62"/>
      <c r="C7" s="63"/>
      <c r="D7" s="64">
        <v>0.35</v>
      </c>
      <c r="E7" s="64"/>
      <c r="F7" s="64"/>
      <c r="G7" s="64"/>
      <c r="H7" s="66">
        <v>0.35</v>
      </c>
      <c r="I7" s="26"/>
    </row>
    <row r="8" spans="1:9" ht="15">
      <c r="A8" s="67" t="s">
        <v>10</v>
      </c>
      <c r="B8" s="68" t="s">
        <v>126</v>
      </c>
      <c r="C8" s="69"/>
      <c r="D8" s="70"/>
      <c r="E8" s="71"/>
      <c r="F8" s="71"/>
      <c r="G8" s="71"/>
      <c r="H8" s="72"/>
      <c r="I8" s="25"/>
    </row>
    <row r="9" spans="1:9" ht="15">
      <c r="A9" s="61" t="s">
        <v>18</v>
      </c>
      <c r="B9" s="62" t="s">
        <v>128</v>
      </c>
      <c r="C9" s="63">
        <v>2019</v>
      </c>
      <c r="D9" s="64"/>
      <c r="E9" s="65"/>
      <c r="F9" s="65"/>
      <c r="G9" s="65"/>
      <c r="H9" s="66"/>
      <c r="I9" s="25"/>
    </row>
    <row r="10" spans="1:9" ht="15">
      <c r="A10" s="30" t="s">
        <v>9</v>
      </c>
      <c r="B10" s="62"/>
      <c r="C10" s="63"/>
      <c r="D10" s="64">
        <v>0.021</v>
      </c>
      <c r="E10" s="64"/>
      <c r="F10" s="64"/>
      <c r="G10" s="64"/>
      <c r="H10" s="66">
        <v>0.021</v>
      </c>
      <c r="I10" s="26"/>
    </row>
    <row r="11" spans="1:9" ht="15">
      <c r="A11" s="67" t="s">
        <v>10</v>
      </c>
      <c r="B11" s="68" t="s">
        <v>126</v>
      </c>
      <c r="C11" s="69"/>
      <c r="D11" s="70"/>
      <c r="E11" s="71"/>
      <c r="F11" s="71"/>
      <c r="G11" s="71"/>
      <c r="H11" s="72"/>
      <c r="I11" s="25"/>
    </row>
    <row r="12" spans="1:9" ht="30">
      <c r="A12" s="30" t="s">
        <v>136</v>
      </c>
      <c r="B12" s="62" t="s">
        <v>129</v>
      </c>
      <c r="C12" s="63">
        <v>2019</v>
      </c>
      <c r="D12" s="64"/>
      <c r="E12" s="65"/>
      <c r="F12" s="65"/>
      <c r="G12" s="65"/>
      <c r="H12" s="66"/>
      <c r="I12" s="24"/>
    </row>
    <row r="13" spans="1:9" ht="15">
      <c r="A13" s="30" t="s">
        <v>9</v>
      </c>
      <c r="B13" s="62"/>
      <c r="C13" s="63"/>
      <c r="D13" s="64">
        <v>0.021</v>
      </c>
      <c r="E13" s="64"/>
      <c r="F13" s="64"/>
      <c r="G13" s="64"/>
      <c r="H13" s="66">
        <v>0.0811259377282082</v>
      </c>
      <c r="I13" s="26"/>
    </row>
    <row r="14" spans="1:9" ht="21.75" customHeight="1">
      <c r="A14" s="67" t="s">
        <v>10</v>
      </c>
      <c r="B14" s="68" t="s">
        <v>19</v>
      </c>
      <c r="C14" s="69"/>
      <c r="D14" s="70"/>
      <c r="E14" s="71"/>
      <c r="F14" s="71"/>
      <c r="G14" s="71"/>
      <c r="H14" s="72"/>
      <c r="I14" s="27"/>
    </row>
    <row r="15" spans="1:9" ht="15">
      <c r="A15" s="61" t="s">
        <v>130</v>
      </c>
      <c r="B15" s="73" t="s">
        <v>131</v>
      </c>
      <c r="C15" s="74"/>
      <c r="D15" s="75"/>
      <c r="E15" s="76"/>
      <c r="F15" s="76"/>
      <c r="G15" s="76"/>
      <c r="H15" s="77"/>
      <c r="I15" s="25"/>
    </row>
    <row r="16" spans="1:9" ht="15">
      <c r="A16" s="30" t="s">
        <v>9</v>
      </c>
      <c r="B16" s="62"/>
      <c r="C16" s="63">
        <v>2019</v>
      </c>
      <c r="D16" s="65">
        <v>0.014</v>
      </c>
      <c r="E16" s="64"/>
      <c r="F16" s="64"/>
      <c r="G16" s="64"/>
      <c r="H16" s="66">
        <v>0.014</v>
      </c>
      <c r="I16" s="26"/>
    </row>
    <row r="17" spans="1:9" ht="15">
      <c r="A17" s="67" t="s">
        <v>10</v>
      </c>
      <c r="B17" s="68" t="s">
        <v>132</v>
      </c>
      <c r="C17" s="69"/>
      <c r="D17" s="71"/>
      <c r="E17" s="70"/>
      <c r="F17" s="70"/>
      <c r="G17" s="70"/>
      <c r="H17" s="72"/>
      <c r="I17" s="25"/>
    </row>
    <row r="18" spans="1:9" ht="15">
      <c r="A18" s="61" t="s">
        <v>133</v>
      </c>
      <c r="B18" s="62" t="s">
        <v>129</v>
      </c>
      <c r="C18" s="74"/>
      <c r="D18" s="75"/>
      <c r="E18" s="76"/>
      <c r="F18" s="76"/>
      <c r="G18" s="76"/>
      <c r="H18" s="77"/>
      <c r="I18" s="25"/>
    </row>
    <row r="19" spans="1:9" ht="15">
      <c r="A19" s="30" t="s">
        <v>9</v>
      </c>
      <c r="B19" s="62"/>
      <c r="C19" s="63" t="s">
        <v>84</v>
      </c>
      <c r="D19" s="65">
        <v>0.006</v>
      </c>
      <c r="E19" s="64"/>
      <c r="F19" s="64"/>
      <c r="G19" s="64"/>
      <c r="H19" s="66">
        <v>0.006</v>
      </c>
      <c r="I19" s="26"/>
    </row>
    <row r="20" spans="1:9" ht="15">
      <c r="A20" s="67" t="s">
        <v>10</v>
      </c>
      <c r="B20" s="68" t="s">
        <v>137</v>
      </c>
      <c r="C20" s="69"/>
      <c r="D20" s="71"/>
      <c r="E20" s="70"/>
      <c r="F20" s="70"/>
      <c r="G20" s="70"/>
      <c r="H20" s="72"/>
      <c r="I20" s="25"/>
    </row>
    <row r="21" spans="1:9" ht="15">
      <c r="A21" s="61" t="s">
        <v>134</v>
      </c>
      <c r="B21" s="62" t="s">
        <v>105</v>
      </c>
      <c r="C21" s="74">
        <v>2019</v>
      </c>
      <c r="D21" s="78"/>
      <c r="E21" s="79"/>
      <c r="F21" s="79"/>
      <c r="G21" s="79"/>
      <c r="H21" s="80"/>
      <c r="I21" s="25"/>
    </row>
    <row r="22" spans="1:9" ht="15">
      <c r="A22" s="30" t="s">
        <v>9</v>
      </c>
      <c r="B22" s="62"/>
      <c r="C22" s="63"/>
      <c r="D22" s="65">
        <v>0.017</v>
      </c>
      <c r="E22" s="81"/>
      <c r="F22" s="81"/>
      <c r="G22" s="81"/>
      <c r="H22" s="66">
        <v>0.017</v>
      </c>
      <c r="I22" s="26"/>
    </row>
    <row r="23" spans="1:9" ht="15">
      <c r="A23" s="67" t="s">
        <v>10</v>
      </c>
      <c r="B23" s="68" t="s">
        <v>138</v>
      </c>
      <c r="C23" s="69"/>
      <c r="D23" s="82"/>
      <c r="E23" s="83"/>
      <c r="F23" s="83"/>
      <c r="G23" s="83"/>
      <c r="H23" s="84"/>
      <c r="I23" s="25"/>
    </row>
    <row r="24" spans="1:9" ht="45">
      <c r="A24" s="61" t="s">
        <v>135</v>
      </c>
      <c r="B24" s="62" t="s">
        <v>139</v>
      </c>
      <c r="C24" s="74" t="s">
        <v>51</v>
      </c>
      <c r="D24" s="78"/>
      <c r="E24" s="79"/>
      <c r="F24" s="79"/>
      <c r="G24" s="79"/>
      <c r="H24" s="80"/>
      <c r="I24" s="25"/>
    </row>
    <row r="25" spans="1:9" ht="15">
      <c r="A25" s="30" t="s">
        <v>9</v>
      </c>
      <c r="B25" s="62"/>
      <c r="C25" s="63"/>
      <c r="D25" s="65">
        <v>2.5</v>
      </c>
      <c r="E25" s="81"/>
      <c r="F25" s="81"/>
      <c r="G25" s="81"/>
      <c r="H25" s="66">
        <v>2.5</v>
      </c>
      <c r="I25" s="26"/>
    </row>
    <row r="26" spans="1:9" ht="15.75" thickBot="1">
      <c r="A26" s="92" t="s">
        <v>10</v>
      </c>
      <c r="B26" s="93" t="s">
        <v>140</v>
      </c>
      <c r="C26" s="94"/>
      <c r="D26" s="95"/>
      <c r="E26" s="96"/>
      <c r="F26" s="96"/>
      <c r="G26" s="96"/>
      <c r="H26" s="97"/>
      <c r="I26" s="25"/>
    </row>
    <row r="27" spans="1:9" ht="15">
      <c r="A27" s="98"/>
      <c r="B27" s="29"/>
      <c r="C27" s="28"/>
      <c r="D27" s="26"/>
      <c r="E27" s="26"/>
      <c r="F27" s="26"/>
      <c r="G27" s="26"/>
      <c r="H27" s="26"/>
      <c r="I27" s="25"/>
    </row>
  </sheetData>
  <sheetProtection/>
  <mergeCells count="4">
    <mergeCell ref="C3:C5"/>
    <mergeCell ref="D3:D4"/>
    <mergeCell ref="E3:H3"/>
    <mergeCell ref="D5:H5"/>
  </mergeCells>
  <printOptions/>
  <pageMargins left="0.6692913385826772" right="0.7086614173228347" top="1.1023622047244095" bottom="0.35433070866141736" header="0.6299212598425197" footer="0.2755905511811024"/>
  <pageSetup horizontalDpi="600" verticalDpi="600" orientation="landscape" paperSize="9" scale="96" r:id="rId1"/>
  <headerFooter alignWithMargins="0">
    <oddHeader>&amp;L&amp;"Arial Narrow,Tučné"&amp;12Investičná stratégia zásobovania pitnou vodou a odkanalizovania na roky 2019-2025
Vodovody - StVS, a. s.&amp;R&amp;"Arial Narrow,Tučné"&amp;12Príloha č.9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28.7109375" style="0" customWidth="1"/>
    <col min="2" max="2" width="30.8515625" style="0" customWidth="1"/>
    <col min="3" max="3" width="11.00390625" style="0" customWidth="1"/>
    <col min="4" max="4" width="11.28125" style="0" customWidth="1"/>
  </cols>
  <sheetData>
    <row r="1" spans="1:3" ht="21.75" thickBot="1">
      <c r="A1" s="49"/>
      <c r="B1" s="50"/>
      <c r="C1" s="51"/>
    </row>
    <row r="2" spans="1:8" ht="30.75" customHeight="1">
      <c r="A2" s="112" t="s">
        <v>4</v>
      </c>
      <c r="B2" s="117" t="s">
        <v>7</v>
      </c>
      <c r="C2" s="159" t="s">
        <v>16</v>
      </c>
      <c r="D2" s="159" t="s">
        <v>17</v>
      </c>
      <c r="E2" s="159" t="s">
        <v>15</v>
      </c>
      <c r="F2" s="159"/>
      <c r="G2" s="159"/>
      <c r="H2" s="161"/>
    </row>
    <row r="3" spans="1:8" ht="45.75" customHeight="1">
      <c r="A3" s="113" t="s">
        <v>24</v>
      </c>
      <c r="B3" s="118" t="s">
        <v>8</v>
      </c>
      <c r="C3" s="160"/>
      <c r="D3" s="160"/>
      <c r="E3" s="118" t="s">
        <v>12</v>
      </c>
      <c r="F3" s="118" t="s">
        <v>11</v>
      </c>
      <c r="G3" s="118" t="s">
        <v>13</v>
      </c>
      <c r="H3" s="119" t="s">
        <v>14</v>
      </c>
    </row>
    <row r="4" spans="1:8" ht="35.25" customHeight="1">
      <c r="A4" s="113" t="s">
        <v>6</v>
      </c>
      <c r="B4" s="118"/>
      <c r="C4" s="160"/>
      <c r="D4" s="160" t="s">
        <v>25</v>
      </c>
      <c r="E4" s="160"/>
      <c r="F4" s="160"/>
      <c r="G4" s="160"/>
      <c r="H4" s="162"/>
    </row>
    <row r="5" spans="1:8" ht="35.25" customHeight="1">
      <c r="A5" s="103" t="s">
        <v>44</v>
      </c>
      <c r="B5" s="35" t="s">
        <v>45</v>
      </c>
      <c r="C5" s="35" t="s">
        <v>46</v>
      </c>
      <c r="D5" s="35">
        <v>648</v>
      </c>
      <c r="E5" s="35"/>
      <c r="F5" s="35"/>
      <c r="G5" s="35"/>
      <c r="H5" s="59">
        <v>648</v>
      </c>
    </row>
    <row r="6" spans="1:8" ht="35.25" customHeight="1">
      <c r="A6" s="40" t="s">
        <v>47</v>
      </c>
      <c r="B6" s="35"/>
      <c r="C6" s="35"/>
      <c r="D6" s="35"/>
      <c r="E6" s="35"/>
      <c r="F6" s="35"/>
      <c r="G6" s="35"/>
      <c r="H6" s="59"/>
    </row>
    <row r="7" spans="1:8" ht="35.25" customHeight="1">
      <c r="A7" s="40" t="s">
        <v>48</v>
      </c>
      <c r="B7" s="35"/>
      <c r="C7" s="35"/>
      <c r="D7" s="35"/>
      <c r="E7" s="35"/>
      <c r="F7" s="35"/>
      <c r="G7" s="35"/>
      <c r="H7" s="59"/>
    </row>
    <row r="8" spans="1:8" ht="35.25" customHeight="1">
      <c r="A8" s="103" t="s">
        <v>49</v>
      </c>
      <c r="B8" s="35" t="s">
        <v>50</v>
      </c>
      <c r="C8" s="35" t="s">
        <v>51</v>
      </c>
      <c r="D8" s="35">
        <v>354</v>
      </c>
      <c r="E8" s="35"/>
      <c r="F8" s="35"/>
      <c r="G8" s="35"/>
      <c r="H8" s="59">
        <v>354</v>
      </c>
    </row>
    <row r="9" spans="1:8" ht="35.25" customHeight="1">
      <c r="A9" s="40" t="s">
        <v>47</v>
      </c>
      <c r="B9" s="35"/>
      <c r="C9" s="35"/>
      <c r="D9" s="35"/>
      <c r="E9" s="35"/>
      <c r="F9" s="35"/>
      <c r="G9" s="35"/>
      <c r="H9" s="59"/>
    </row>
    <row r="10" spans="1:8" ht="35.25" customHeight="1">
      <c r="A10" s="40" t="s">
        <v>48</v>
      </c>
      <c r="B10" s="35"/>
      <c r="C10" s="35"/>
      <c r="D10" s="35"/>
      <c r="E10" s="35"/>
      <c r="F10" s="35"/>
      <c r="G10" s="35"/>
      <c r="H10" s="59"/>
    </row>
    <row r="11" spans="1:8" ht="48">
      <c r="A11" s="104" t="s">
        <v>52</v>
      </c>
      <c r="B11" s="41" t="s">
        <v>53</v>
      </c>
      <c r="C11" s="41"/>
      <c r="D11" s="41"/>
      <c r="E11" s="41"/>
      <c r="F11" s="41"/>
      <c r="G11" s="41"/>
      <c r="H11" s="42"/>
    </row>
    <row r="12" spans="1:8" ht="16.5">
      <c r="A12" s="105" t="s">
        <v>47</v>
      </c>
      <c r="B12" s="99" t="s">
        <v>54</v>
      </c>
      <c r="C12" s="41" t="s">
        <v>55</v>
      </c>
      <c r="D12" s="41">
        <v>7900</v>
      </c>
      <c r="E12" s="41"/>
      <c r="F12" s="41"/>
      <c r="G12" s="100">
        <v>6900</v>
      </c>
      <c r="H12" s="42">
        <v>1000</v>
      </c>
    </row>
    <row r="13" spans="1:8" ht="16.5">
      <c r="A13" s="105" t="s">
        <v>48</v>
      </c>
      <c r="B13" s="41" t="s">
        <v>56</v>
      </c>
      <c r="C13" s="41"/>
      <c r="D13" s="41"/>
      <c r="E13" s="41"/>
      <c r="F13" s="41"/>
      <c r="G13" s="41"/>
      <c r="H13" s="42"/>
    </row>
    <row r="14" spans="1:8" ht="16.5">
      <c r="A14" s="106"/>
      <c r="B14" s="41" t="s">
        <v>57</v>
      </c>
      <c r="C14" s="41"/>
      <c r="D14" s="41"/>
      <c r="E14" s="41"/>
      <c r="F14" s="41"/>
      <c r="G14" s="41"/>
      <c r="H14" s="42"/>
    </row>
    <row r="15" spans="1:8" ht="16.5">
      <c r="A15" s="107"/>
      <c r="B15" s="41"/>
      <c r="C15" s="41"/>
      <c r="D15" s="41"/>
      <c r="E15" s="41"/>
      <c r="F15" s="41"/>
      <c r="G15" s="41"/>
      <c r="H15" s="42"/>
    </row>
    <row r="16" spans="1:8" ht="16.5">
      <c r="A16" s="107" t="s">
        <v>58</v>
      </c>
      <c r="B16" s="41" t="s">
        <v>59</v>
      </c>
      <c r="C16" s="41" t="s">
        <v>60</v>
      </c>
      <c r="D16" s="41">
        <v>980</v>
      </c>
      <c r="E16" s="41"/>
      <c r="F16" s="41"/>
      <c r="G16" s="101">
        <v>880</v>
      </c>
      <c r="H16" s="42">
        <v>100</v>
      </c>
    </row>
    <row r="17" spans="1:8" ht="16.5">
      <c r="A17" s="108" t="s">
        <v>47</v>
      </c>
      <c r="B17" s="41"/>
      <c r="C17" s="41"/>
      <c r="D17" s="41"/>
      <c r="E17" s="41"/>
      <c r="F17" s="41"/>
      <c r="G17" s="41"/>
      <c r="H17" s="42"/>
    </row>
    <row r="18" spans="1:8" ht="16.5">
      <c r="A18" s="108" t="s">
        <v>48</v>
      </c>
      <c r="B18" s="41"/>
      <c r="C18" s="41"/>
      <c r="D18" s="41"/>
      <c r="E18" s="41"/>
      <c r="F18" s="41"/>
      <c r="G18" s="41"/>
      <c r="H18" s="42"/>
    </row>
    <row r="19" spans="1:8" ht="16.5">
      <c r="A19" s="109"/>
      <c r="B19" s="41"/>
      <c r="C19" s="41"/>
      <c r="D19" s="41"/>
      <c r="E19" s="41"/>
      <c r="F19" s="41"/>
      <c r="G19" s="41"/>
      <c r="H19" s="42"/>
    </row>
    <row r="20" spans="1:8" ht="16.5">
      <c r="A20" s="110" t="s">
        <v>61</v>
      </c>
      <c r="B20" s="102" t="s">
        <v>62</v>
      </c>
      <c r="C20" s="41" t="s">
        <v>63</v>
      </c>
      <c r="D20" s="41">
        <v>500</v>
      </c>
      <c r="E20" s="41"/>
      <c r="F20" s="41"/>
      <c r="G20" s="41">
        <v>450</v>
      </c>
      <c r="H20" s="42">
        <v>50</v>
      </c>
    </row>
    <row r="21" spans="1:8" ht="16.5">
      <c r="A21" s="108" t="s">
        <v>47</v>
      </c>
      <c r="B21" s="41"/>
      <c r="C21" s="41"/>
      <c r="D21" s="41"/>
      <c r="E21" s="41"/>
      <c r="F21" s="41"/>
      <c r="G21" s="41"/>
      <c r="H21" s="42"/>
    </row>
    <row r="22" spans="1:8" ht="17.25" thickBot="1">
      <c r="A22" s="111" t="s">
        <v>22</v>
      </c>
      <c r="B22" s="44"/>
      <c r="C22" s="44"/>
      <c r="D22" s="44"/>
      <c r="E22" s="44"/>
      <c r="F22" s="44"/>
      <c r="G22" s="44"/>
      <c r="H22" s="45"/>
    </row>
    <row r="23" spans="1:8" ht="24" customHeight="1">
      <c r="A23" s="112" t="s">
        <v>4</v>
      </c>
      <c r="B23" s="117" t="s">
        <v>7</v>
      </c>
      <c r="C23" s="159" t="s">
        <v>16</v>
      </c>
      <c r="D23" s="159" t="s">
        <v>17</v>
      </c>
      <c r="E23" s="159" t="s">
        <v>15</v>
      </c>
      <c r="F23" s="159"/>
      <c r="G23" s="159"/>
      <c r="H23" s="161"/>
    </row>
    <row r="24" spans="1:8" ht="40.5" customHeight="1">
      <c r="A24" s="113" t="s">
        <v>24</v>
      </c>
      <c r="B24" s="118" t="s">
        <v>8</v>
      </c>
      <c r="C24" s="160"/>
      <c r="D24" s="160"/>
      <c r="E24" s="118" t="s">
        <v>12</v>
      </c>
      <c r="F24" s="118" t="s">
        <v>11</v>
      </c>
      <c r="G24" s="118" t="s">
        <v>13</v>
      </c>
      <c r="H24" s="119" t="s">
        <v>14</v>
      </c>
    </row>
    <row r="25" spans="1:8" ht="24" customHeight="1">
      <c r="A25" s="113" t="s">
        <v>6</v>
      </c>
      <c r="B25" s="118"/>
      <c r="C25" s="160"/>
      <c r="D25" s="160" t="s">
        <v>25</v>
      </c>
      <c r="E25" s="160"/>
      <c r="F25" s="160"/>
      <c r="G25" s="160"/>
      <c r="H25" s="162"/>
    </row>
    <row r="26" spans="1:8" ht="16.5">
      <c r="A26" s="107" t="s">
        <v>64</v>
      </c>
      <c r="B26" s="41" t="s">
        <v>65</v>
      </c>
      <c r="C26" s="41" t="s">
        <v>66</v>
      </c>
      <c r="D26" s="41">
        <v>150</v>
      </c>
      <c r="E26" s="41"/>
      <c r="F26" s="41"/>
      <c r="G26" s="41"/>
      <c r="H26" s="42">
        <v>150</v>
      </c>
    </row>
    <row r="27" spans="1:8" ht="16.5">
      <c r="A27" s="108" t="s">
        <v>47</v>
      </c>
      <c r="B27" s="41" t="s">
        <v>67</v>
      </c>
      <c r="C27" s="41"/>
      <c r="D27" s="41"/>
      <c r="E27" s="41"/>
      <c r="F27" s="41"/>
      <c r="G27" s="41"/>
      <c r="H27" s="42"/>
    </row>
    <row r="28" spans="1:8" ht="16.5">
      <c r="A28" s="108" t="s">
        <v>48</v>
      </c>
      <c r="B28" s="41" t="s">
        <v>68</v>
      </c>
      <c r="C28" s="41"/>
      <c r="D28" s="41"/>
      <c r="E28" s="41"/>
      <c r="F28" s="41"/>
      <c r="G28" s="41"/>
      <c r="H28" s="42"/>
    </row>
    <row r="29" spans="1:8" ht="16.5">
      <c r="A29" s="106"/>
      <c r="B29" s="41"/>
      <c r="C29" s="41"/>
      <c r="D29" s="41"/>
      <c r="E29" s="41"/>
      <c r="F29" s="41"/>
      <c r="G29" s="41"/>
      <c r="H29" s="42"/>
    </row>
    <row r="30" spans="1:8" ht="16.5">
      <c r="A30" s="107" t="s">
        <v>69</v>
      </c>
      <c r="B30" s="41" t="s">
        <v>70</v>
      </c>
      <c r="C30" s="41" t="s">
        <v>71</v>
      </c>
      <c r="D30" s="41">
        <v>100</v>
      </c>
      <c r="E30" s="41"/>
      <c r="F30" s="41"/>
      <c r="G30" s="41"/>
      <c r="H30" s="42">
        <v>100</v>
      </c>
    </row>
    <row r="31" spans="1:8" ht="16.5">
      <c r="A31" s="107" t="s">
        <v>72</v>
      </c>
      <c r="B31" s="41" t="s">
        <v>73</v>
      </c>
      <c r="C31" s="41"/>
      <c r="D31" s="41"/>
      <c r="E31" s="41"/>
      <c r="F31" s="41"/>
      <c r="G31" s="41"/>
      <c r="H31" s="42"/>
    </row>
    <row r="32" spans="1:8" ht="16.5">
      <c r="A32" s="108" t="s">
        <v>47</v>
      </c>
      <c r="B32" s="41"/>
      <c r="C32" s="41"/>
      <c r="D32" s="41"/>
      <c r="E32" s="41"/>
      <c r="F32" s="41"/>
      <c r="G32" s="41"/>
      <c r="H32" s="42"/>
    </row>
    <row r="33" spans="1:8" ht="16.5">
      <c r="A33" s="108" t="s">
        <v>22</v>
      </c>
      <c r="B33" s="114"/>
      <c r="C33" s="114"/>
      <c r="D33" s="114"/>
      <c r="E33" s="114"/>
      <c r="F33" s="114"/>
      <c r="G33" s="114"/>
      <c r="H33" s="115"/>
    </row>
    <row r="34" spans="1:8" ht="16.5">
      <c r="A34" s="106"/>
      <c r="B34" s="41"/>
      <c r="C34" s="41"/>
      <c r="D34" s="41"/>
      <c r="E34" s="41"/>
      <c r="F34" s="41"/>
      <c r="G34" s="41"/>
      <c r="H34" s="42"/>
    </row>
    <row r="35" spans="1:8" ht="16.5">
      <c r="A35" s="107" t="s">
        <v>74</v>
      </c>
      <c r="B35" s="41" t="s">
        <v>75</v>
      </c>
      <c r="C35" s="41" t="s">
        <v>76</v>
      </c>
      <c r="D35" s="41">
        <v>600</v>
      </c>
      <c r="E35" s="41"/>
      <c r="F35" s="41"/>
      <c r="G35" s="41"/>
      <c r="H35" s="42">
        <v>600</v>
      </c>
    </row>
    <row r="36" spans="1:8" ht="16.5">
      <c r="A36" s="108" t="s">
        <v>47</v>
      </c>
      <c r="B36" s="41" t="s">
        <v>77</v>
      </c>
      <c r="C36" s="41"/>
      <c r="D36" s="41"/>
      <c r="E36" s="41"/>
      <c r="F36" s="41"/>
      <c r="G36" s="41"/>
      <c r="H36" s="42"/>
    </row>
    <row r="37" spans="1:8" ht="17.25" thickBot="1">
      <c r="A37" s="111" t="s">
        <v>22</v>
      </c>
      <c r="B37" s="44"/>
      <c r="C37" s="44"/>
      <c r="D37" s="44"/>
      <c r="E37" s="44"/>
      <c r="F37" s="44"/>
      <c r="G37" s="44"/>
      <c r="H37" s="45"/>
    </row>
  </sheetData>
  <sheetProtection/>
  <mergeCells count="8">
    <mergeCell ref="C2:C4"/>
    <mergeCell ref="D2:D3"/>
    <mergeCell ref="E2:H2"/>
    <mergeCell ref="D4:H4"/>
    <mergeCell ref="C23:C25"/>
    <mergeCell ref="D23:D24"/>
    <mergeCell ref="E23:H23"/>
    <mergeCell ref="D25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&amp;LInvestičná stratégia zásobovania pitnou vodou a odkanalizovania na roky 2019-2025
Vodovody - ZsVS, a.s.&amp;RPríloha č.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14.7109375" style="0" customWidth="1"/>
    <col min="2" max="2" width="23.28125" style="0" customWidth="1"/>
    <col min="3" max="3" width="14.8515625" style="0" customWidth="1"/>
    <col min="4" max="8" width="14.28125" style="0" customWidth="1"/>
  </cols>
  <sheetData>
    <row r="1" spans="1:8" ht="30">
      <c r="A1" s="12" t="s">
        <v>4</v>
      </c>
      <c r="B1" s="13" t="s">
        <v>7</v>
      </c>
      <c r="C1" s="148" t="s">
        <v>16</v>
      </c>
      <c r="D1" s="148" t="s">
        <v>17</v>
      </c>
      <c r="E1" s="148" t="s">
        <v>15</v>
      </c>
      <c r="F1" s="148"/>
      <c r="G1" s="148"/>
      <c r="H1" s="151"/>
    </row>
    <row r="2" spans="1:8" ht="48.75" customHeight="1">
      <c r="A2" s="14" t="s">
        <v>5</v>
      </c>
      <c r="B2" s="15" t="s">
        <v>8</v>
      </c>
      <c r="C2" s="149"/>
      <c r="D2" s="149"/>
      <c r="E2" s="16" t="s">
        <v>12</v>
      </c>
      <c r="F2" s="16" t="s">
        <v>11</v>
      </c>
      <c r="G2" s="16" t="s">
        <v>2</v>
      </c>
      <c r="H2" s="17" t="s">
        <v>14</v>
      </c>
    </row>
    <row r="3" spans="1:8" ht="17.25" thickBot="1">
      <c r="A3" s="14" t="s">
        <v>6</v>
      </c>
      <c r="B3" s="15"/>
      <c r="C3" s="150"/>
      <c r="D3" s="150" t="s">
        <v>21</v>
      </c>
      <c r="E3" s="150"/>
      <c r="F3" s="150"/>
      <c r="G3" s="150"/>
      <c r="H3" s="152"/>
    </row>
    <row r="4" spans="1:8" ht="131.25" customHeight="1" thickBot="1">
      <c r="A4" s="52" t="s">
        <v>111</v>
      </c>
      <c r="B4" s="53" t="s">
        <v>112</v>
      </c>
      <c r="C4" s="54" t="s">
        <v>113</v>
      </c>
      <c r="D4" s="54">
        <v>0.5</v>
      </c>
      <c r="E4" s="54">
        <v>0</v>
      </c>
      <c r="F4" s="54">
        <v>0</v>
      </c>
      <c r="G4" s="54">
        <v>0</v>
      </c>
      <c r="H4" s="55">
        <v>0.5</v>
      </c>
    </row>
    <row r="5" spans="1:8" ht="90.75" thickBot="1">
      <c r="A5" s="52" t="s">
        <v>114</v>
      </c>
      <c r="B5" s="53" t="s">
        <v>115</v>
      </c>
      <c r="C5" s="54" t="s">
        <v>28</v>
      </c>
      <c r="D5" s="54">
        <v>0.5</v>
      </c>
      <c r="E5" s="54">
        <v>0.425</v>
      </c>
      <c r="F5" s="54">
        <v>0.05</v>
      </c>
      <c r="G5" s="54">
        <v>0</v>
      </c>
      <c r="H5" s="55">
        <v>0.025</v>
      </c>
    </row>
    <row r="6" spans="1:8" ht="54.75" customHeight="1" thickBot="1">
      <c r="A6" s="52" t="s">
        <v>116</v>
      </c>
      <c r="B6" s="53" t="s">
        <v>117</v>
      </c>
      <c r="C6" s="54" t="s">
        <v>84</v>
      </c>
      <c r="D6" s="54">
        <v>2</v>
      </c>
      <c r="E6" s="54">
        <v>1.7</v>
      </c>
      <c r="F6" s="54">
        <v>0.2</v>
      </c>
      <c r="G6" s="54">
        <v>0</v>
      </c>
      <c r="H6" s="55">
        <v>0.1</v>
      </c>
    </row>
    <row r="7" spans="1:8" ht="72" customHeight="1" thickBot="1">
      <c r="A7" s="52" t="s">
        <v>118</v>
      </c>
      <c r="B7" s="53" t="s">
        <v>119</v>
      </c>
      <c r="C7" s="54" t="s">
        <v>120</v>
      </c>
      <c r="D7" s="54">
        <v>3</v>
      </c>
      <c r="E7" s="54">
        <v>2.55</v>
      </c>
      <c r="F7" s="54">
        <v>0.3</v>
      </c>
      <c r="G7" s="54">
        <v>0</v>
      </c>
      <c r="H7" s="55">
        <v>0.15</v>
      </c>
    </row>
    <row r="8" spans="1:8" ht="69" customHeight="1" thickBot="1">
      <c r="A8" s="18" t="s">
        <v>121</v>
      </c>
      <c r="B8" s="19" t="s">
        <v>122</v>
      </c>
      <c r="C8" s="19" t="s">
        <v>113</v>
      </c>
      <c r="D8" s="19">
        <v>2</v>
      </c>
      <c r="E8" s="19">
        <v>1.7</v>
      </c>
      <c r="F8" s="19">
        <v>0.2</v>
      </c>
      <c r="G8" s="19">
        <v>0</v>
      </c>
      <c r="H8" s="20">
        <v>0.1</v>
      </c>
    </row>
    <row r="9" spans="1:8" ht="34.5" customHeight="1">
      <c r="A9" s="21" t="s">
        <v>141</v>
      </c>
      <c r="B9" s="23" t="s">
        <v>123</v>
      </c>
      <c r="C9" s="56"/>
      <c r="D9" s="56"/>
      <c r="E9" s="56"/>
      <c r="F9" s="56"/>
      <c r="G9" s="56"/>
      <c r="H9" s="56"/>
    </row>
    <row r="10" spans="1:8" ht="36.75" customHeight="1">
      <c r="A10" s="21"/>
      <c r="B10" s="23"/>
      <c r="C10" s="22"/>
      <c r="D10" s="22"/>
      <c r="E10" s="22"/>
      <c r="F10" s="22"/>
      <c r="G10" s="22"/>
      <c r="H10" s="22"/>
    </row>
    <row r="11" spans="1:8" ht="16.5">
      <c r="A11" s="23"/>
      <c r="B11" s="23"/>
      <c r="C11" s="1"/>
      <c r="D11" s="1"/>
      <c r="E11" s="1"/>
      <c r="F11" s="1"/>
      <c r="G11" s="1"/>
      <c r="H11" s="1"/>
    </row>
    <row r="12" spans="1:8" ht="36.75" customHeight="1">
      <c r="A12" s="23"/>
      <c r="B12" s="23"/>
      <c r="C12" s="1"/>
      <c r="D12" s="1"/>
      <c r="E12" s="1"/>
      <c r="F12" s="1"/>
      <c r="G12" s="1"/>
      <c r="H12" s="1"/>
    </row>
  </sheetData>
  <sheetProtection/>
  <mergeCells count="4">
    <mergeCell ref="C1:C3"/>
    <mergeCell ref="D1:D2"/>
    <mergeCell ref="E1:H1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&amp;LInvestičná stratégia zásobovania pitnou vodou a odkanalizovania na roky 2019-2025
Vodovody - PreVaK-AQUATUR&amp;RPríloha č.9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16.5"/>
  <cols>
    <col min="1" max="1" width="28.140625" style="0" customWidth="1"/>
    <col min="2" max="2" width="43.57421875" style="0" customWidth="1"/>
    <col min="3" max="3" width="18.00390625" style="0" customWidth="1"/>
    <col min="4" max="4" width="14.8515625" style="0" customWidth="1"/>
    <col min="5" max="8" width="10.28125" style="0" customWidth="1"/>
  </cols>
  <sheetData>
    <row r="1" spans="1:8" ht="16.5">
      <c r="A1" s="16" t="s">
        <v>4</v>
      </c>
      <c r="B1" s="16" t="s">
        <v>7</v>
      </c>
      <c r="C1" s="149" t="s">
        <v>143</v>
      </c>
      <c r="D1" s="149" t="s">
        <v>17</v>
      </c>
      <c r="E1" s="149" t="s">
        <v>15</v>
      </c>
      <c r="F1" s="149"/>
      <c r="G1" s="149"/>
      <c r="H1" s="149"/>
    </row>
    <row r="2" spans="1:8" ht="45">
      <c r="A2" s="16" t="s">
        <v>5</v>
      </c>
      <c r="B2" s="16" t="s">
        <v>8</v>
      </c>
      <c r="C2" s="149"/>
      <c r="D2" s="149"/>
      <c r="E2" s="16" t="s">
        <v>12</v>
      </c>
      <c r="F2" s="16" t="s">
        <v>11</v>
      </c>
      <c r="G2" s="16" t="s">
        <v>2</v>
      </c>
      <c r="H2" s="16" t="s">
        <v>14</v>
      </c>
    </row>
    <row r="3" spans="1:8" ht="16.5">
      <c r="A3" s="16" t="s">
        <v>6</v>
      </c>
      <c r="B3" s="16"/>
      <c r="C3" s="149"/>
      <c r="D3" s="149" t="s">
        <v>21</v>
      </c>
      <c r="E3" s="149"/>
      <c r="F3" s="149"/>
      <c r="G3" s="149"/>
      <c r="H3" s="149"/>
    </row>
    <row r="4" spans="1:8" ht="48" customHeight="1">
      <c r="A4" s="122" t="s">
        <v>78</v>
      </c>
      <c r="B4" s="122" t="s">
        <v>20</v>
      </c>
      <c r="C4" s="57" t="s">
        <v>79</v>
      </c>
      <c r="D4" s="57">
        <v>2.6</v>
      </c>
      <c r="E4" s="57">
        <v>0</v>
      </c>
      <c r="F4" s="57">
        <v>0</v>
      </c>
      <c r="G4" s="57"/>
      <c r="H4" s="57">
        <v>2.6</v>
      </c>
    </row>
    <row r="5" spans="1:8" ht="48" customHeight="1">
      <c r="A5" s="122" t="s">
        <v>80</v>
      </c>
      <c r="B5" s="122" t="s">
        <v>81</v>
      </c>
      <c r="C5" s="2" t="s">
        <v>71</v>
      </c>
      <c r="D5" s="2">
        <v>0.2</v>
      </c>
      <c r="E5" s="2"/>
      <c r="F5" s="2"/>
      <c r="G5" s="2"/>
      <c r="H5" s="2">
        <v>0.2</v>
      </c>
    </row>
    <row r="6" spans="1:8" ht="48" customHeight="1">
      <c r="A6" s="122" t="s">
        <v>82</v>
      </c>
      <c r="B6" s="122" t="s">
        <v>83</v>
      </c>
      <c r="C6" s="2" t="s">
        <v>84</v>
      </c>
      <c r="D6" s="2">
        <v>0.2</v>
      </c>
      <c r="E6" s="2"/>
      <c r="F6" s="2"/>
      <c r="G6" s="2"/>
      <c r="H6" s="2">
        <v>0.2</v>
      </c>
    </row>
    <row r="7" spans="1:8" ht="48" customHeight="1">
      <c r="A7" s="122" t="s">
        <v>85</v>
      </c>
      <c r="B7" s="122" t="s">
        <v>86</v>
      </c>
      <c r="C7" s="2" t="s">
        <v>60</v>
      </c>
      <c r="D7" s="2">
        <v>1.2</v>
      </c>
      <c r="E7" s="2"/>
      <c r="F7" s="2"/>
      <c r="G7" s="2"/>
      <c r="H7" s="2">
        <v>1.2</v>
      </c>
    </row>
    <row r="8" spans="1:8" ht="48" customHeight="1">
      <c r="A8" s="122" t="s">
        <v>87</v>
      </c>
      <c r="B8" s="122" t="s">
        <v>88</v>
      </c>
      <c r="C8" s="2" t="s">
        <v>71</v>
      </c>
      <c r="D8" s="2">
        <v>2.8</v>
      </c>
      <c r="E8" s="2"/>
      <c r="F8" s="2"/>
      <c r="G8" s="2"/>
      <c r="H8" s="2">
        <v>2.8</v>
      </c>
    </row>
    <row r="9" spans="1:8" ht="48" customHeight="1">
      <c r="A9" s="122" t="s">
        <v>89</v>
      </c>
      <c r="B9" s="122" t="s">
        <v>90</v>
      </c>
      <c r="C9" s="2" t="s">
        <v>91</v>
      </c>
      <c r="D9" s="2">
        <v>0.6</v>
      </c>
      <c r="E9" s="2"/>
      <c r="F9" s="2"/>
      <c r="G9" s="2"/>
      <c r="H9" s="2">
        <v>0.6</v>
      </c>
    </row>
    <row r="10" spans="1:8" ht="48" customHeight="1">
      <c r="A10" s="122" t="s">
        <v>92</v>
      </c>
      <c r="B10" s="122" t="s">
        <v>93</v>
      </c>
      <c r="C10" s="2" t="s">
        <v>91</v>
      </c>
      <c r="D10" s="2">
        <v>1.2</v>
      </c>
      <c r="E10" s="2"/>
      <c r="F10" s="2"/>
      <c r="G10" s="2"/>
      <c r="H10" s="2">
        <v>1.2</v>
      </c>
    </row>
    <row r="11" spans="1:8" ht="48" customHeight="1">
      <c r="A11" s="122" t="s">
        <v>94</v>
      </c>
      <c r="B11" s="122" t="s">
        <v>95</v>
      </c>
      <c r="C11" s="2" t="s">
        <v>96</v>
      </c>
      <c r="D11" s="2">
        <v>0.46</v>
      </c>
      <c r="E11" s="2"/>
      <c r="F11" s="2"/>
      <c r="G11" s="2"/>
      <c r="H11" s="2">
        <v>0.46</v>
      </c>
    </row>
    <row r="12" spans="1:8" ht="48" customHeight="1">
      <c r="A12" s="122" t="s">
        <v>97</v>
      </c>
      <c r="B12" s="122" t="s">
        <v>98</v>
      </c>
      <c r="C12" s="2" t="s">
        <v>79</v>
      </c>
      <c r="D12" s="2">
        <v>4.2</v>
      </c>
      <c r="E12" s="2">
        <f>D12*0.75</f>
        <v>3.1500000000000004</v>
      </c>
      <c r="F12" s="2">
        <f>D12*0.1</f>
        <v>0.42000000000000004</v>
      </c>
      <c r="G12" s="58"/>
      <c r="H12" s="2">
        <f>D12-E12-F12</f>
        <v>0.6299999999999998</v>
      </c>
    </row>
    <row r="13" spans="1:8" ht="48" customHeight="1">
      <c r="A13" s="123" t="s">
        <v>99</v>
      </c>
      <c r="B13" s="123"/>
      <c r="C13" s="57"/>
      <c r="D13" s="57"/>
      <c r="E13" s="57"/>
      <c r="F13" s="57"/>
      <c r="G13" s="57"/>
      <c r="H13" s="57"/>
    </row>
    <row r="14" spans="1:8" ht="48" customHeight="1">
      <c r="A14" s="124" t="s">
        <v>100</v>
      </c>
      <c r="B14" s="124" t="s">
        <v>101</v>
      </c>
      <c r="C14" s="57" t="s">
        <v>66</v>
      </c>
      <c r="D14" s="57">
        <v>2</v>
      </c>
      <c r="E14" s="57">
        <v>1.75</v>
      </c>
      <c r="F14" s="57">
        <v>0.15</v>
      </c>
      <c r="G14" s="57"/>
      <c r="H14" s="57">
        <v>0.1</v>
      </c>
    </row>
    <row r="15" spans="1:8" ht="48" customHeight="1">
      <c r="A15" s="124" t="s">
        <v>102</v>
      </c>
      <c r="B15" s="124" t="s">
        <v>142</v>
      </c>
      <c r="C15" s="57" t="s">
        <v>103</v>
      </c>
      <c r="D15" s="57">
        <v>0.2</v>
      </c>
      <c r="E15" s="57"/>
      <c r="F15" s="57"/>
      <c r="G15" s="57"/>
      <c r="H15" s="57">
        <v>0.2</v>
      </c>
    </row>
    <row r="16" spans="1:8" ht="48" customHeight="1">
      <c r="A16" s="125" t="s">
        <v>104</v>
      </c>
      <c r="B16" s="125" t="s">
        <v>105</v>
      </c>
      <c r="C16" s="2">
        <v>20202021</v>
      </c>
      <c r="D16" s="2">
        <v>0.6</v>
      </c>
      <c r="E16" s="2"/>
      <c r="F16" s="2"/>
      <c r="G16" s="2"/>
      <c r="H16" s="2">
        <v>0.6</v>
      </c>
    </row>
    <row r="17" spans="1:8" ht="48" customHeight="1">
      <c r="A17" s="125" t="s">
        <v>106</v>
      </c>
      <c r="B17" s="125" t="s">
        <v>107</v>
      </c>
      <c r="C17" s="2">
        <v>2023</v>
      </c>
      <c r="D17" s="2">
        <v>1.2</v>
      </c>
      <c r="E17" s="2"/>
      <c r="F17" s="2"/>
      <c r="G17" s="2"/>
      <c r="H17" s="2">
        <v>1.2</v>
      </c>
    </row>
    <row r="18" spans="1:8" ht="48" customHeight="1">
      <c r="A18" s="125" t="s">
        <v>108</v>
      </c>
      <c r="B18" s="125" t="s">
        <v>109</v>
      </c>
      <c r="C18" s="2" t="s">
        <v>110</v>
      </c>
      <c r="D18" s="2">
        <v>3.9</v>
      </c>
      <c r="E18" s="2"/>
      <c r="F18" s="2"/>
      <c r="G18" s="2"/>
      <c r="H18" s="2">
        <v>3.9</v>
      </c>
    </row>
  </sheetData>
  <sheetProtection/>
  <mergeCells count="4">
    <mergeCell ref="C1:C3"/>
    <mergeCell ref="D1:D2"/>
    <mergeCell ref="E1:H1"/>
    <mergeCell ref="D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/>
  <cp:lastModifiedBy>Roman Markech</cp:lastModifiedBy>
  <cp:lastPrinted>2020-01-31T12:38:53Z</cp:lastPrinted>
  <dcterms:created xsi:type="dcterms:W3CDTF">2005-04-21T11:32:22Z</dcterms:created>
  <dcterms:modified xsi:type="dcterms:W3CDTF">2023-11-20T13:37:10Z</dcterms:modified>
  <cp:category/>
  <cp:version/>
  <cp:contentType/>
  <cp:contentStatus/>
</cp:coreProperties>
</file>