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<sst xmlns="http://schemas.openxmlformats.org/spreadsheetml/2006/main" count="497" uniqueCount="414">
  <si>
    <t>Žilina</t>
  </si>
  <si>
    <t>Belá</t>
  </si>
  <si>
    <t>nedostatočná výdatnosť VZ - zákal</t>
  </si>
  <si>
    <t>privedenie vody do SKV Belá z nového VZ Belá Kykula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</si>
  <si>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</si>
  <si>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</si>
  <si>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</si>
  <si>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</si>
  <si>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</si>
  <si>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</si>
  <si>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</si>
  <si>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</si>
  <si>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</si>
  <si>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</si>
  <si>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</si>
  <si>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</si>
  <si>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</si>
  <si>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</si>
  <si>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nedostatočná výdatnosť VZ</t>
  </si>
  <si>
    <t>prepojenie obecných vodovodov na novobudovaný privádzač</t>
  </si>
  <si>
    <t>Jasenové</t>
  </si>
  <si>
    <t>Kamenná Poruba</t>
  </si>
  <si>
    <t>Kľače</t>
  </si>
  <si>
    <t>Konská</t>
  </si>
  <si>
    <t>Kotrčiná Lúčka</t>
  </si>
  <si>
    <t>Krasňany</t>
  </si>
  <si>
    <t>Kunerad</t>
  </si>
  <si>
    <t>Lietava</t>
  </si>
  <si>
    <t>Lietavská Lúčka</t>
  </si>
  <si>
    <t>Lietavská Svinná - Babkov</t>
  </si>
  <si>
    <t>Lutiše</t>
  </si>
  <si>
    <t xml:space="preserve">samostatný vodovod </t>
  </si>
  <si>
    <t>Lysica</t>
  </si>
  <si>
    <t>Malá Čierna</t>
  </si>
  <si>
    <t>nedostatočná výdatnosť VZ Malá Čierna</t>
  </si>
  <si>
    <t>Mojš</t>
  </si>
  <si>
    <t>Nededza</t>
  </si>
  <si>
    <t>Nezbudská Lúčka</t>
  </si>
  <si>
    <t>kvalita vody vo VZ nevyhovuje - tvrdosť vody</t>
  </si>
  <si>
    <t>Ovčiarsko</t>
  </si>
  <si>
    <t>Paština Závada</t>
  </si>
  <si>
    <t>Podhorie</t>
  </si>
  <si>
    <t>Porúbka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</si>
  <si>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</si>
  <si>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</si>
  <si>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</si>
  <si>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</si>
  <si>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</si>
  <si>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</si>
  <si>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</si>
  <si>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</si>
  <si>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</si>
  <si>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</si>
  <si>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</si>
  <si>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</si>
  <si>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</si>
  <si>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</si>
  <si>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Veľká Čierna</t>
  </si>
  <si>
    <t>Višňové</t>
  </si>
  <si>
    <t>Zbyňov</t>
  </si>
  <si>
    <t>Kraj</t>
  </si>
  <si>
    <t>Obec</t>
  </si>
  <si>
    <t xml:space="preserve">Počet obyvateľov </t>
  </si>
  <si>
    <t xml:space="preserve">Problémy vo vodovode </t>
  </si>
  <si>
    <t>Výnimka</t>
  </si>
  <si>
    <t>Návrh na riešenie</t>
  </si>
  <si>
    <t>Okres</t>
  </si>
  <si>
    <t>bývajúcich</t>
  </si>
  <si>
    <t>(aké)</t>
  </si>
  <si>
    <t>platnosť</t>
  </si>
  <si>
    <t>(aj obce bez vodovodu)</t>
  </si>
  <si>
    <t>ŽILINSKÝ KRAJ</t>
  </si>
  <si>
    <t>Bytča</t>
  </si>
  <si>
    <t>Hvozdnica</t>
  </si>
  <si>
    <t>Jablonové</t>
  </si>
  <si>
    <t>Kolárovice</t>
  </si>
  <si>
    <t>Kotešová</t>
  </si>
  <si>
    <t>Maršová - Rašov</t>
  </si>
  <si>
    <t>Petrovice</t>
  </si>
  <si>
    <t>napojenie na SKV Bytča</t>
  </si>
  <si>
    <t>6</t>
  </si>
  <si>
    <t>Predmier</t>
  </si>
  <si>
    <t>Súľov - Hradná</t>
  </si>
  <si>
    <t>Štiavnik</t>
  </si>
  <si>
    <t>2</t>
  </si>
  <si>
    <t>Veľké Rovné</t>
  </si>
  <si>
    <t xml:space="preserve">Čadca </t>
  </si>
  <si>
    <t>Čadca</t>
  </si>
  <si>
    <t>1</t>
  </si>
  <si>
    <t>Čierne</t>
  </si>
  <si>
    <t>Dlhá nad Kysucou</t>
  </si>
  <si>
    <t/>
  </si>
  <si>
    <t>Dunajov</t>
  </si>
  <si>
    <t>poruchy na vodovodom potrubí</t>
  </si>
  <si>
    <t>rekonštrukcia rozvodnej siete</t>
  </si>
  <si>
    <t>Klokočov</t>
  </si>
  <si>
    <t>Klubina</t>
  </si>
  <si>
    <t>Korňa</t>
  </si>
  <si>
    <t>1,4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</si>
  <si>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</si>
  <si>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</si>
  <si>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</si>
  <si>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</si>
  <si>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</si>
  <si>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</si>
  <si>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</si>
  <si>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</si>
  <si>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</si>
  <si>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</si>
  <si>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</si>
  <si>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</si>
  <si>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</si>
  <si>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</si>
  <si>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</si>
  <si>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</si>
  <si>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Dolný Kubín</t>
  </si>
  <si>
    <t>Bziny</t>
  </si>
  <si>
    <t>Dlhá nad Oravou</t>
  </si>
  <si>
    <t>Horná Lehota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</si>
  <si>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</si>
  <si>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</si>
  <si>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</si>
  <si>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</si>
  <si>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</si>
  <si>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</si>
  <si>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</si>
  <si>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</si>
  <si>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</si>
  <si>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</si>
  <si>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</si>
  <si>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</si>
  <si>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</si>
  <si>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</si>
  <si>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</si>
  <si>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</si>
  <si>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</si>
  <si>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</si>
  <si>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</si>
  <si>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</si>
  <si>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Dolný Vadičov</t>
  </si>
  <si>
    <t>vybudovanie prepojenie na vodovod Horný Vadičov</t>
  </si>
  <si>
    <t>Horný Vadičov</t>
  </si>
  <si>
    <t>Kysucké Nové Mesto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</si>
  <si>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</si>
  <si>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</si>
  <si>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</si>
  <si>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</si>
  <si>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</si>
  <si>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</si>
  <si>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</si>
  <si>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</si>
  <si>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</si>
  <si>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</si>
  <si>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</si>
  <si>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 xml:space="preserve">Liptovský </t>
  </si>
  <si>
    <t>Beňadiková</t>
  </si>
  <si>
    <t>Mikuláš</t>
  </si>
  <si>
    <t>Bobrovček</t>
  </si>
  <si>
    <t>Bobrovec</t>
  </si>
  <si>
    <t>Bobrovník</t>
  </si>
  <si>
    <t>Bukovina</t>
  </si>
  <si>
    <t>7</t>
  </si>
  <si>
    <t>Demänovská Dolina</t>
  </si>
  <si>
    <t>Dúbrava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</si>
  <si>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</si>
  <si>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</si>
  <si>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</si>
  <si>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</si>
  <si>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</si>
  <si>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</si>
  <si>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</si>
  <si>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</si>
  <si>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Kráľova Lehota</t>
  </si>
  <si>
    <t>Kvačany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</si>
  <si>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</si>
  <si>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</si>
  <si>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</si>
  <si>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</si>
  <si>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</si>
  <si>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</si>
  <si>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</si>
  <si>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</si>
  <si>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</si>
  <si>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</si>
  <si>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Mikuláš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</si>
  <si>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</si>
  <si>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</si>
  <si>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</si>
  <si>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</si>
  <si>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</si>
  <si>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</si>
  <si>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</si>
  <si>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</si>
  <si>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</si>
  <si>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</si>
  <si>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</si>
  <si>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</si>
  <si>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</si>
  <si>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</si>
  <si>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</si>
  <si>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</si>
  <si>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</si>
  <si>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</si>
  <si>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</si>
  <si>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</si>
  <si>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</si>
  <si>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</si>
  <si>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</si>
  <si>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</si>
  <si>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</si>
  <si>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</si>
  <si>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</t>
  </si>
  <si>
    <t>Martin</t>
  </si>
  <si>
    <t>Belá - Dulice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</si>
  <si>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</si>
  <si>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</si>
  <si>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</si>
  <si>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</si>
  <si>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</si>
  <si>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</si>
  <si>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</si>
  <si>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</si>
  <si>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</si>
  <si>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</si>
  <si>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</si>
  <si>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</si>
  <si>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</si>
  <si>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</si>
  <si>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</si>
  <si>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</si>
  <si>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Necpaly</t>
  </si>
  <si>
    <t>Nolčovo</t>
  </si>
  <si>
    <t>Podhradie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</si>
  <si>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</si>
  <si>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</si>
  <si>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</si>
  <si>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</si>
  <si>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</si>
  <si>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</si>
  <si>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</si>
  <si>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</si>
  <si>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</si>
  <si>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</si>
  <si>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</si>
  <si>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</si>
  <si>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</si>
  <si>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</si>
  <si>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</si>
  <si>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</si>
  <si>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</si>
  <si>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</si>
  <si>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</si>
  <si>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</si>
  <si>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</si>
  <si>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</si>
  <si>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Námestovo</t>
  </si>
  <si>
    <t>Babín</t>
  </si>
  <si>
    <t>Beňadovo</t>
  </si>
  <si>
    <t>Bobrov</t>
  </si>
  <si>
    <t>Breza</t>
  </si>
  <si>
    <t>napojenie na OSV</t>
  </si>
  <si>
    <t>Hruštín</t>
  </si>
  <si>
    <t>Klin</t>
  </si>
  <si>
    <t>Krušetnica</t>
  </si>
  <si>
    <t>Lokca</t>
  </si>
  <si>
    <t>Lomná</t>
  </si>
  <si>
    <t>prívod vody z Krušetnice, napojenie na OSV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</si>
  <si>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</si>
  <si>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</si>
  <si>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</si>
  <si>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</si>
  <si>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</si>
  <si>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</si>
  <si>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</si>
  <si>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</si>
  <si>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</si>
  <si>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</si>
  <si>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</si>
  <si>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</si>
  <si>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</si>
  <si>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</si>
  <si>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Ružomberok</t>
  </si>
  <si>
    <t>Bešeňová</t>
  </si>
  <si>
    <t>Hubová</t>
  </si>
  <si>
    <t>1075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</si>
  <si>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</si>
  <si>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</si>
  <si>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</si>
  <si>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</si>
  <si>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</si>
  <si>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</si>
  <si>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</si>
  <si>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</si>
  <si>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</si>
  <si>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</si>
  <si>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</si>
  <si>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</si>
  <si>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Lúčky</t>
  </si>
  <si>
    <t>Ludrová</t>
  </si>
  <si>
    <t>Martinček</t>
  </si>
  <si>
    <t>Potok</t>
  </si>
  <si>
    <t>Sliače</t>
  </si>
  <si>
    <t>Stankovany</t>
  </si>
  <si>
    <t>Štiavnička</t>
  </si>
  <si>
    <t>Švošov</t>
  </si>
  <si>
    <t>Turík</t>
  </si>
  <si>
    <t>Valaská Dubová</t>
  </si>
  <si>
    <t>Turčianske Teplice</t>
  </si>
  <si>
    <t>Abramová</t>
  </si>
  <si>
    <t>Blažovce</t>
  </si>
  <si>
    <t>Bodorová</t>
  </si>
  <si>
    <t>Borcová</t>
  </si>
  <si>
    <t>126</t>
  </si>
  <si>
    <t>Brieštie</t>
  </si>
  <si>
    <t>Budiš</t>
  </si>
  <si>
    <t>Čremošné</t>
  </si>
  <si>
    <t>Dubové</t>
  </si>
  <si>
    <t>Háj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</si>
  <si>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</si>
  <si>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</si>
  <si>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</si>
  <si>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</si>
  <si>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</si>
  <si>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</si>
  <si>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</si>
  <si>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</si>
  <si>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</si>
  <si>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</si>
  <si>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</si>
  <si>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</si>
  <si>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</si>
  <si>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</si>
  <si>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</si>
  <si>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Veľký Čepčín</t>
  </si>
  <si>
    <t>Tvrdošín</t>
  </si>
  <si>
    <t>Brezovica</t>
  </si>
  <si>
    <t>Čimhová</t>
  </si>
  <si>
    <t>Habovka</t>
  </si>
  <si>
    <t>Hladovka</t>
  </si>
  <si>
    <t>Liesek</t>
  </si>
  <si>
    <t>Nižná</t>
  </si>
  <si>
    <t>Oravský Biely Potok</t>
  </si>
  <si>
    <t>Podbiel</t>
  </si>
  <si>
    <t>Suchá Hora</t>
  </si>
  <si>
    <t>Štefanov nad Oravou</t>
  </si>
  <si>
    <t>Trstená</t>
  </si>
  <si>
    <t>Vitanová</t>
  </si>
  <si>
    <t>Zábiedovo</t>
  </si>
  <si>
    <t>Zuberec</t>
  </si>
  <si>
    <t>1,6</t>
  </si>
  <si>
    <t xml:space="preserve">
1</t>
  </si>
  <si>
    <t>Legenda:</t>
  </si>
  <si>
    <t>1 - nedostatočná kvalita dodávanej vody, výnimky, nedostatočný zdroj vody</t>
  </si>
  <si>
    <t xml:space="preserve">2 - rozostavané stavby vodovodu </t>
  </si>
  <si>
    <t>3 - obce sú súčasťou riešenia schválených projektov</t>
  </si>
  <si>
    <t>4 - obce nad 2000 obyvateľov</t>
  </si>
  <si>
    <t>5 - spoločné riešenie výstavby vodovodu a kanalizácie, obce v blízkosti hlavných prívodov vody</t>
  </si>
  <si>
    <t>6 - obce nad 1000 obyvateľov, súvisiace stavby, rekreačná oblasť</t>
  </si>
  <si>
    <t>7 - ostatné obce</t>
  </si>
  <si>
    <t>8 - obce, ktoré budú riešené v ďalšej etape</t>
  </si>
  <si>
    <t>počet zásobovaných</t>
  </si>
  <si>
    <t>% zásobovaných
obyvateľov</t>
  </si>
  <si>
    <t>Priorita</t>
  </si>
  <si>
    <t>a návrh na riešenie do roku 2015</t>
  </si>
  <si>
    <t>Príloha č.12</t>
  </si>
  <si>
    <t>Prehľad všetkých obcí ŽK podľa okresov, problémy vo vodovodoch</t>
  </si>
  <si>
    <t>Hlboké nad Váhom</t>
  </si>
  <si>
    <t>4</t>
  </si>
  <si>
    <t>2,4</t>
  </si>
  <si>
    <t>poruchy na vodovodom potrubí, kvalita vody v m.č. Korcháň je nevyhovujúca</t>
  </si>
  <si>
    <t>rekonštrukcia rozvodnej siete, prepojenie m.č. Korcháň na SKV Žilina</t>
  </si>
  <si>
    <t>poruchy na vodovodnom potrubí</t>
  </si>
  <si>
    <t>m.č. Oškerda - nedostatočná vádatnosť VZ</t>
  </si>
  <si>
    <t>prepojenie na SKV Žilina</t>
  </si>
  <si>
    <t>nedostatočná výdatnosť VZL</t>
  </si>
  <si>
    <t>dobudovanie a intenzifikácia UV</t>
  </si>
  <si>
    <t>intenzifikácia jestvujúceho VZ</t>
  </si>
  <si>
    <t>prepojenie na vodovod  v obci Veľká Čierna vrátane prívodu</t>
  </si>
  <si>
    <t>vybudovanie prepojenia Nezbudská Lúčka na SKV Gbeľany</t>
  </si>
  <si>
    <t>napojenie na vodovod Hruštín</t>
  </si>
  <si>
    <t>1,35</t>
  </si>
  <si>
    <t>problémi vo vodovode</t>
  </si>
  <si>
    <t>1,23</t>
  </si>
  <si>
    <t>1,3,5,6</t>
  </si>
  <si>
    <t>napojenie na OSV, alt. nové VZ Randová + ÚV</t>
  </si>
  <si>
    <t>napojenie na OSV, alt. záchyt nových VZ</t>
  </si>
  <si>
    <t>1,3,4,5</t>
  </si>
  <si>
    <t>napojenie na OSV, rekonštrukcia ÚV</t>
  </si>
  <si>
    <t>napojenie na OSV, prívod z Hlásnej rieky</t>
  </si>
  <si>
    <t>1,2,4</t>
  </si>
  <si>
    <t>1,3,5</t>
  </si>
  <si>
    <t>1,2,3,4,5</t>
  </si>
  <si>
    <t>1,2,6</t>
  </si>
  <si>
    <t xml:space="preserve">
rekonštrukcia rozvodnej siete</t>
  </si>
  <si>
    <r>
      <t xml:space="preserve">Únik vody 23,5 </t>
    </r>
    <r>
      <rPr>
        <sz val="10"/>
        <rFont val="Arial"/>
        <family val="0"/>
      </rPr>
      <t>%</t>
    </r>
  </si>
  <si>
    <t>Problémy s kvalitou, nedostatočná kapacita vodojemov a nedostatočná výdatnosť VZ</t>
  </si>
  <si>
    <t>Zvýšenie kapacity vodojemov - výstavba nových, prepojenie na SKV KNM, vybudovanie filtračných staníc</t>
  </si>
  <si>
    <t>staré potrubie Záhrady a rozšírenie siete</t>
  </si>
  <si>
    <t>Výmena potrubia a položenie nového</t>
  </si>
  <si>
    <t>dokončenie zostávajúcich radov</t>
  </si>
  <si>
    <t>Tesne pred dostavbou (už pár rokov)</t>
  </si>
  <si>
    <t>poruchy na vodovodnom potrubí u distribútora</t>
  </si>
  <si>
    <t>8</t>
  </si>
  <si>
    <t>rekonštrukcia vodovodu u distribútora</t>
  </si>
  <si>
    <t>3,4,5</t>
  </si>
  <si>
    <t>napojenie na SKV Nová Bystrica</t>
  </si>
  <si>
    <t>rekonštrukcia rozvodnej siete a rozšírenie obecného vodovodu</t>
  </si>
  <si>
    <r>
      <t xml:space="preserve">asi 50 </t>
    </r>
    <r>
      <rPr>
        <sz val="10"/>
        <rFont val="Arial"/>
        <family val="0"/>
      </rPr>
      <t>%</t>
    </r>
    <r>
      <rPr>
        <sz val="10"/>
        <rFont val="Arial Narrow"/>
        <family val="2"/>
      </rPr>
      <t xml:space="preserve"> rozvodov sú staré potrubia - nutná výmena</t>
    </r>
  </si>
  <si>
    <t>nutná rekonštrukcia</t>
  </si>
  <si>
    <t>rozostavaná stavba obecného vodovodu</t>
  </si>
  <si>
    <t>Žilina 
(MČ Zádubnie, Hájik, Staré mesto)</t>
  </si>
  <si>
    <t xml:space="preserve">zlý technický stav potrubia vodár. </t>
  </si>
  <si>
    <t>rekonštrukcia rozvodnej siete, možné napojenie na OSV</t>
  </si>
  <si>
    <t>Budovanie nového vodojemu, vybudovanie nových vodovodných radov, možné napojenie na OSV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</si>
</sst>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</numFmts>
  <fonts count="11">
    <font>
      <sz val="10"/>
      <name val="Arial CE"/>
      <family val="0"/>
    </font>
    <font>
      <b/>
      <sz val="11"/>
      <name val="Arial Narrow"/>
      <family val="2"/>
    </font>
    <font>
      <sz val="10"/>
      <color indexed="8"/>
      <name val="Arial CE"/>
      <family val="0"/>
    </font>
    <font>
      <sz val="10"/>
      <name val="Arial Narrow"/>
      <family val="2"/>
    </font>
    <font>
      <b/>
      <i/>
      <sz val="11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172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172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J21" sqref="J21"/>
    </sheetView>
  </sheetViews>
  <sheetFormatPr defaultColWidth="9.00390625" defaultRowHeight="12.75"/>
  <cols>
    <col min="2" max="2" width="13.875" style="0" customWidth="1"/>
    <col min="3" max="3" width="18.25390625" style="0" customWidth="1"/>
    <col min="4" max="4" width="13.25390625" style="0" customWidth="1"/>
    <col min="5" max="5" width="14.625" style="0" customWidth="1"/>
    <col min="6" max="6" width="13.375" style="0" customWidth="1"/>
    <col min="7" max="7" width="19.375" style="0" customWidth="1"/>
    <col min="8" max="8" width="14.375" style="0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9" ht="12.75">
      <c r="A2" s="5"/>
      <c r="B2" s="5"/>
      <c r="C2" s="6"/>
      <c r="D2" s="7"/>
      <c r="E2" s="5"/>
      <c r="F2" s="5"/>
      <c r="G2" s="5"/>
      <c r="H2" s="5"/>
      <c r="I2" s="4"/>
    </row>
    <row r="3" spans="1:9" ht="12.75">
      <c r="A3" s="5"/>
      <c r="B3" s="5"/>
      <c r="C3" s="6"/>
      <c r="D3" s="7"/>
      <c r="E3" s="5"/>
      <c r="F3" s="5"/>
      <c r="G3" s="5"/>
      <c r="H3" s="5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6.5">
      <c r="A6" s="8"/>
      <c r="B6" s="1"/>
      <c r="C6" s="9"/>
      <c r="D6" s="10"/>
      <c r="E6" s="11"/>
      <c r="F6" s="12"/>
      <c r="G6" s="11"/>
      <c r="H6" s="13"/>
      <c r="I6" s="4"/>
    </row>
    <row r="7" spans="1:9" ht="12.75">
      <c r="A7" s="13"/>
      <c r="B7" s="1"/>
      <c r="C7" s="9"/>
      <c r="D7" s="10"/>
      <c r="E7" s="13"/>
      <c r="F7" s="13"/>
      <c r="G7" s="13"/>
      <c r="H7" s="13"/>
      <c r="I7" s="4"/>
    </row>
    <row r="8" spans="1:9" ht="12.75">
      <c r="A8" s="13"/>
      <c r="B8" s="1"/>
      <c r="C8" s="9"/>
      <c r="D8" s="10"/>
      <c r="E8" s="13"/>
      <c r="F8" s="13"/>
      <c r="G8" s="13"/>
      <c r="H8" s="13"/>
      <c r="I8" s="4"/>
    </row>
    <row r="9" spans="1:9" ht="12.75">
      <c r="A9" s="13"/>
      <c r="B9" s="1"/>
      <c r="C9" s="9"/>
      <c r="D9" s="10"/>
      <c r="E9" s="13"/>
      <c r="F9" s="13"/>
      <c r="G9" s="13"/>
      <c r="H9" s="13"/>
      <c r="I9" s="4"/>
    </row>
    <row r="10" spans="1:9" ht="12.75">
      <c r="A10" s="13"/>
      <c r="B10" s="1"/>
      <c r="C10" s="9"/>
      <c r="D10" s="10"/>
      <c r="E10" s="13"/>
      <c r="F10" s="13"/>
      <c r="G10" s="13"/>
      <c r="H10" s="13"/>
      <c r="I10" s="4"/>
    </row>
    <row r="11" spans="1:9" ht="12.75">
      <c r="A11" s="13"/>
      <c r="B11" s="1"/>
      <c r="C11" s="9"/>
      <c r="D11" s="10"/>
      <c r="E11" s="13"/>
      <c r="F11" s="13"/>
      <c r="G11" s="13"/>
      <c r="H11" s="13"/>
      <c r="I11" s="4"/>
    </row>
    <row r="12" spans="1:9" ht="12.75">
      <c r="A12" s="13"/>
      <c r="B12" s="1"/>
      <c r="C12" s="9"/>
      <c r="D12" s="10"/>
      <c r="E12" s="13"/>
      <c r="F12" s="13"/>
      <c r="G12" s="13"/>
      <c r="H12" s="13"/>
      <c r="I12" s="4"/>
    </row>
    <row r="13" spans="1:9" ht="12.75">
      <c r="A13" s="13"/>
      <c r="B13" s="1"/>
      <c r="C13" s="9"/>
      <c r="D13" s="10"/>
      <c r="E13" s="11"/>
      <c r="F13" s="12"/>
      <c r="G13" s="11"/>
      <c r="H13" s="13"/>
      <c r="I13" s="4"/>
    </row>
    <row r="14" spans="1:9" ht="12.75">
      <c r="A14" s="13"/>
      <c r="B14" s="1"/>
      <c r="C14" s="9"/>
      <c r="D14" s="10"/>
      <c r="E14" s="13"/>
      <c r="F14" s="13"/>
      <c r="G14" s="13"/>
      <c r="H14" s="13"/>
      <c r="I14" s="4"/>
    </row>
    <row r="15" spans="1:9" ht="12.75">
      <c r="A15" s="13"/>
      <c r="B15" s="1"/>
      <c r="C15" s="9"/>
      <c r="D15" s="10"/>
      <c r="E15" s="13"/>
      <c r="F15" s="13"/>
      <c r="G15" s="13"/>
      <c r="H15" s="13"/>
      <c r="I15" s="4"/>
    </row>
    <row r="16" spans="1:9" ht="12.75">
      <c r="A16" s="13"/>
      <c r="B16" s="1"/>
      <c r="C16" s="9"/>
      <c r="D16" s="10"/>
      <c r="E16" s="13"/>
      <c r="F16" s="13"/>
      <c r="G16" s="13"/>
      <c r="H16" s="13"/>
      <c r="I16" s="4"/>
    </row>
    <row r="17" spans="1:9" ht="12.75">
      <c r="A17" s="13"/>
      <c r="B17" s="1"/>
      <c r="C17" s="9"/>
      <c r="D17" s="10"/>
      <c r="E17" s="13"/>
      <c r="F17" s="13"/>
      <c r="G17" s="13"/>
      <c r="H17" s="13"/>
      <c r="I17" s="4"/>
    </row>
    <row r="18" spans="1:9" ht="12.75">
      <c r="A18" s="13"/>
      <c r="B18" s="1"/>
      <c r="C18" s="9"/>
      <c r="D18" s="10"/>
      <c r="E18" s="13"/>
      <c r="F18" s="13"/>
      <c r="G18" s="13"/>
      <c r="H18" s="13"/>
      <c r="I18" s="4"/>
    </row>
    <row r="19" spans="1:9" ht="12.75">
      <c r="A19" s="13"/>
      <c r="B19" s="1"/>
      <c r="C19" s="9"/>
      <c r="D19" s="10"/>
      <c r="E19" s="13"/>
      <c r="F19" s="13"/>
      <c r="G19" s="13"/>
      <c r="H19" s="13"/>
      <c r="I19" s="4"/>
    </row>
    <row r="20" spans="1:9" ht="12.75">
      <c r="A20" s="13"/>
      <c r="B20" s="1"/>
      <c r="C20" s="9"/>
      <c r="D20" s="10"/>
      <c r="E20" s="11"/>
      <c r="F20" s="12"/>
      <c r="G20" s="11"/>
      <c r="H20" s="13"/>
      <c r="I20" s="4"/>
    </row>
    <row r="21" spans="1:9" ht="12.75">
      <c r="A21" s="13"/>
      <c r="B21" s="1"/>
      <c r="C21" s="9"/>
      <c r="D21" s="10"/>
      <c r="E21" s="13"/>
      <c r="F21" s="13"/>
      <c r="G21" s="13"/>
      <c r="H21" s="13"/>
      <c r="I21" s="4"/>
    </row>
    <row r="22" spans="1:9" ht="12.75">
      <c r="A22" s="13"/>
      <c r="B22" s="1"/>
      <c r="C22" s="9"/>
      <c r="D22" s="10"/>
      <c r="E22" s="13"/>
      <c r="F22" s="13"/>
      <c r="G22" s="13"/>
      <c r="H22" s="13"/>
      <c r="I22" s="4"/>
    </row>
    <row r="23" spans="1:9" ht="12.75">
      <c r="A23" s="13"/>
      <c r="B23" s="1"/>
      <c r="C23" s="9"/>
      <c r="D23" s="10"/>
      <c r="E23" s="13"/>
      <c r="F23" s="13"/>
      <c r="G23" s="13"/>
      <c r="H23" s="13"/>
      <c r="I23" s="4"/>
    </row>
    <row r="24" spans="1:9" ht="12.75">
      <c r="A24" s="13"/>
      <c r="B24" s="1"/>
      <c r="C24" s="9"/>
      <c r="D24" s="10"/>
      <c r="E24" s="13"/>
      <c r="F24" s="13"/>
      <c r="G24" s="13"/>
      <c r="H24" s="13"/>
      <c r="I24" s="4"/>
    </row>
    <row r="25" spans="1:9" ht="12.75">
      <c r="A25" s="13"/>
      <c r="B25" s="1"/>
      <c r="C25" s="9"/>
      <c r="D25" s="10"/>
      <c r="E25" s="13"/>
      <c r="F25" s="13"/>
      <c r="G25" s="13"/>
      <c r="H25" s="13"/>
      <c r="I25" s="4"/>
    </row>
    <row r="26" spans="1:9" ht="12.75">
      <c r="A26" s="13"/>
      <c r="B26" s="1"/>
      <c r="C26" s="9"/>
      <c r="D26" s="10"/>
      <c r="E26" s="13"/>
      <c r="F26" s="13"/>
      <c r="G26" s="13"/>
      <c r="H26" s="13"/>
      <c r="I26" s="4"/>
    </row>
    <row r="27" spans="1:9" ht="12.75">
      <c r="A27" s="13"/>
      <c r="B27" s="1"/>
      <c r="C27" s="9"/>
      <c r="D27" s="10"/>
      <c r="E27" s="13"/>
      <c r="F27" s="13"/>
      <c r="G27" s="13"/>
      <c r="H27" s="13"/>
      <c r="I27" s="4"/>
    </row>
    <row r="28" spans="1:9" ht="12.75">
      <c r="A28" s="13"/>
      <c r="B28" s="1"/>
      <c r="C28" s="9"/>
      <c r="D28" s="10"/>
      <c r="E28" s="13"/>
      <c r="F28" s="13"/>
      <c r="G28" s="13"/>
      <c r="H28" s="13"/>
      <c r="I28" s="4"/>
    </row>
    <row r="29" spans="1:9" ht="12.75">
      <c r="A29" s="13"/>
      <c r="B29" s="1"/>
      <c r="C29" s="9"/>
      <c r="D29" s="10"/>
      <c r="E29" s="13"/>
      <c r="F29" s="13"/>
      <c r="G29" s="13"/>
      <c r="H29" s="13"/>
      <c r="I29" s="4"/>
    </row>
    <row r="30" spans="1:9" ht="12.75">
      <c r="A30" s="13"/>
      <c r="B30" s="1"/>
      <c r="C30" s="9"/>
      <c r="D30" s="10"/>
      <c r="E30" s="13"/>
      <c r="F30" s="13"/>
      <c r="G30" s="13"/>
      <c r="H30" s="13"/>
      <c r="I30" s="4"/>
    </row>
    <row r="31" spans="1:9" ht="16.5">
      <c r="A31" s="13"/>
      <c r="B31" s="2"/>
      <c r="C31" s="9"/>
      <c r="D31" s="10"/>
      <c r="E31" s="13"/>
      <c r="F31" s="13"/>
      <c r="G31" s="13"/>
      <c r="H31" s="13"/>
      <c r="I31" s="4"/>
    </row>
    <row r="32" spans="1:9" ht="12.75">
      <c r="A32" s="13"/>
      <c r="B32" s="1"/>
      <c r="C32" s="9"/>
      <c r="D32" s="10"/>
      <c r="E32" s="11"/>
      <c r="F32" s="12"/>
      <c r="G32" s="11"/>
      <c r="H32" s="13"/>
      <c r="I32" s="4"/>
    </row>
    <row r="33" spans="1:9" ht="12.75">
      <c r="A33" s="13"/>
      <c r="B33" s="1"/>
      <c r="C33" s="9"/>
      <c r="D33" s="10"/>
      <c r="E33" s="11"/>
      <c r="F33" s="12"/>
      <c r="G33" s="11"/>
      <c r="H33" s="13"/>
      <c r="I33" s="4"/>
    </row>
    <row r="34" spans="1:9" ht="12.75">
      <c r="A34" s="13"/>
      <c r="B34" s="1"/>
      <c r="C34" s="9"/>
      <c r="D34" s="10"/>
      <c r="E34" s="13"/>
      <c r="F34" s="13"/>
      <c r="G34" s="13"/>
      <c r="H34" s="13"/>
      <c r="I34" s="4"/>
    </row>
    <row r="35" spans="1:9" ht="12.75">
      <c r="A35" s="13"/>
      <c r="B35" s="1"/>
      <c r="C35" s="9"/>
      <c r="D35" s="10"/>
      <c r="E35" s="13"/>
      <c r="F35" s="13"/>
      <c r="G35" s="13"/>
      <c r="H35" s="13"/>
      <c r="I35" s="4"/>
    </row>
    <row r="36" spans="1:9" ht="12.75">
      <c r="A36" s="13"/>
      <c r="B36" s="1"/>
      <c r="C36" s="9"/>
      <c r="D36" s="10"/>
      <c r="E36" s="11"/>
      <c r="F36" s="12"/>
      <c r="G36" s="11"/>
      <c r="H36" s="13"/>
      <c r="I36" s="4"/>
    </row>
    <row r="37" spans="1:9" ht="12.75">
      <c r="A37" s="13"/>
      <c r="B37" s="1"/>
      <c r="C37" s="9"/>
      <c r="D37" s="10"/>
      <c r="E37" s="13"/>
      <c r="F37" s="13"/>
      <c r="G37" s="13"/>
      <c r="H37" s="13"/>
      <c r="I37" s="4"/>
    </row>
    <row r="38" spans="1:9" ht="16.5">
      <c r="A38" s="13"/>
      <c r="B38" s="2"/>
      <c r="C38" s="9"/>
      <c r="D38" s="10"/>
      <c r="E38" s="13"/>
      <c r="F38" s="13"/>
      <c r="G38" s="13"/>
      <c r="H38" s="13"/>
      <c r="I38" s="4"/>
    </row>
    <row r="39" spans="1:9" ht="12.75">
      <c r="A39" s="13"/>
      <c r="B39" s="1"/>
      <c r="C39" s="9"/>
      <c r="D39" s="10"/>
      <c r="E39" s="13"/>
      <c r="F39" s="13"/>
      <c r="G39" s="13"/>
      <c r="H39" s="13"/>
      <c r="I39" s="4"/>
    </row>
    <row r="40" spans="1:9" ht="12.75">
      <c r="A40" s="13"/>
      <c r="B40" s="1"/>
      <c r="C40" s="9"/>
      <c r="D40" s="10"/>
      <c r="E40" s="13"/>
      <c r="F40" s="13"/>
      <c r="G40" s="13"/>
      <c r="H40" s="13"/>
      <c r="I40" s="4"/>
    </row>
    <row r="41" spans="1:9" ht="12.75">
      <c r="A41" s="13"/>
      <c r="B41" s="1"/>
      <c r="C41" s="9"/>
      <c r="D41" s="10"/>
      <c r="E41" s="13"/>
      <c r="F41" s="13"/>
      <c r="G41" s="13"/>
      <c r="H41" s="13"/>
      <c r="I41" s="4"/>
    </row>
    <row r="42" spans="1:9" ht="12.75">
      <c r="A42" s="13"/>
      <c r="B42" s="1"/>
      <c r="C42" s="9"/>
      <c r="D42" s="10"/>
      <c r="E42" s="13"/>
      <c r="F42" s="13"/>
      <c r="G42" s="13"/>
      <c r="H42" s="13"/>
      <c r="I42" s="4"/>
    </row>
    <row r="43" spans="1:9" ht="12.75">
      <c r="A43" s="13"/>
      <c r="B43" s="1"/>
      <c r="C43" s="9"/>
      <c r="D43" s="10"/>
      <c r="E43" s="13"/>
      <c r="F43" s="13"/>
      <c r="G43" s="13"/>
      <c r="H43" s="13"/>
      <c r="I43" s="4"/>
    </row>
    <row r="44" spans="1:9" ht="12.75">
      <c r="A44" s="13"/>
      <c r="B44" s="1"/>
      <c r="C44" s="9"/>
      <c r="D44" s="10"/>
      <c r="E44" s="13"/>
      <c r="F44" s="13"/>
      <c r="G44" s="13"/>
      <c r="H44" s="13"/>
      <c r="I44" s="4"/>
    </row>
    <row r="45" spans="1:9" ht="12.75">
      <c r="A45" s="13"/>
      <c r="B45" s="1"/>
      <c r="C45" s="9"/>
      <c r="D45" s="10"/>
      <c r="E45" s="13"/>
      <c r="F45" s="13"/>
      <c r="G45" s="13"/>
      <c r="H45" s="13"/>
      <c r="I45" s="4"/>
    </row>
    <row r="46" spans="1:9" ht="12.75">
      <c r="A46" s="13"/>
      <c r="B46" s="1"/>
      <c r="C46" s="9"/>
      <c r="D46" s="10"/>
      <c r="E46" s="13"/>
      <c r="F46" s="13"/>
      <c r="G46" s="13"/>
      <c r="H46" s="13"/>
      <c r="I46" s="4"/>
    </row>
    <row r="47" spans="1:9" ht="12.75">
      <c r="A47" s="13"/>
      <c r="B47" s="1"/>
      <c r="C47" s="9"/>
      <c r="D47" s="10"/>
      <c r="E47" s="13"/>
      <c r="F47" s="13"/>
      <c r="G47" s="13"/>
      <c r="H47" s="13"/>
      <c r="I47" s="4"/>
    </row>
    <row r="48" spans="1:9" ht="12.75">
      <c r="A48" s="13"/>
      <c r="B48" s="1"/>
      <c r="C48" s="9"/>
      <c r="D48" s="10"/>
      <c r="E48" s="13"/>
      <c r="F48" s="13"/>
      <c r="G48" s="13"/>
      <c r="H48" s="13"/>
      <c r="I48" s="4"/>
    </row>
    <row r="49" spans="1:9" ht="12.75">
      <c r="A49" s="13"/>
      <c r="B49" s="1"/>
      <c r="C49" s="9"/>
      <c r="D49" s="10"/>
      <c r="E49" s="13"/>
      <c r="F49" s="13"/>
      <c r="G49" s="13"/>
      <c r="H49" s="13"/>
      <c r="I49" s="4"/>
    </row>
    <row r="50" spans="1:9" ht="12.75">
      <c r="A50" s="13"/>
      <c r="B50" s="1"/>
      <c r="C50" s="9"/>
      <c r="D50" s="10"/>
      <c r="E50" s="13"/>
      <c r="F50" s="13"/>
      <c r="G50" s="13"/>
      <c r="H50" s="13"/>
      <c r="I50" s="4"/>
    </row>
    <row r="51" spans="1:9" ht="12.75">
      <c r="A51" s="13"/>
      <c r="B51" s="1"/>
      <c r="C51" s="9"/>
      <c r="D51" s="10"/>
      <c r="E51" s="13"/>
      <c r="F51" s="13"/>
      <c r="G51" s="13"/>
      <c r="H51" s="13"/>
      <c r="I51" s="4"/>
    </row>
    <row r="52" spans="1:9" ht="12.75">
      <c r="A52" s="13"/>
      <c r="B52" s="1"/>
      <c r="C52" s="9"/>
      <c r="D52" s="10"/>
      <c r="E52" s="13"/>
      <c r="F52" s="13"/>
      <c r="G52" s="13"/>
      <c r="H52" s="13"/>
      <c r="I52" s="4"/>
    </row>
    <row r="53" spans="1:9" ht="12.75">
      <c r="A53" s="13"/>
      <c r="B53" s="1"/>
      <c r="C53" s="9"/>
      <c r="D53" s="10"/>
      <c r="E53" s="13"/>
      <c r="F53" s="13"/>
      <c r="G53" s="13"/>
      <c r="H53" s="13"/>
      <c r="I53" s="4"/>
    </row>
    <row r="54" spans="1:9" ht="12.75">
      <c r="A54" s="13"/>
      <c r="B54" s="1"/>
      <c r="C54" s="9"/>
      <c r="D54" s="10"/>
      <c r="E54" s="13"/>
      <c r="F54" s="13"/>
      <c r="G54" s="13"/>
      <c r="H54" s="13"/>
      <c r="I54" s="4"/>
    </row>
    <row r="55" spans="1:9" ht="16.5">
      <c r="A55" s="13"/>
      <c r="B55" s="2"/>
      <c r="C55" s="9"/>
      <c r="D55" s="10"/>
      <c r="E55" s="11"/>
      <c r="F55" s="13"/>
      <c r="G55" s="13"/>
      <c r="H55" s="13"/>
      <c r="I55" s="4"/>
    </row>
    <row r="56" spans="1:9" ht="12.75">
      <c r="A56" s="14"/>
      <c r="B56" s="1"/>
      <c r="C56" s="9"/>
      <c r="D56" s="10"/>
      <c r="E56" s="13"/>
      <c r="F56" s="13"/>
      <c r="G56" s="13"/>
      <c r="H56" s="13"/>
      <c r="I56" s="4"/>
    </row>
    <row r="57" spans="1:9" ht="12.75">
      <c r="A57" s="13"/>
      <c r="B57" s="1"/>
      <c r="C57" s="9"/>
      <c r="D57" s="10"/>
      <c r="E57" s="13"/>
      <c r="F57" s="13"/>
      <c r="G57" s="13"/>
      <c r="H57" s="13"/>
      <c r="I57" s="4"/>
    </row>
    <row r="58" spans="1:9" ht="12.75">
      <c r="A58" s="13"/>
      <c r="B58" s="3"/>
      <c r="C58" s="9"/>
      <c r="D58" s="10"/>
      <c r="E58" s="15"/>
      <c r="F58" s="12"/>
      <c r="G58" s="11"/>
      <c r="H58" s="13"/>
      <c r="I58" s="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3"/>
  <sheetViews>
    <sheetView tabSelected="1" workbookViewId="0" topLeftCell="A205">
      <selection activeCell="K208" sqref="K208"/>
    </sheetView>
  </sheetViews>
  <sheetFormatPr defaultColWidth="9.00390625" defaultRowHeight="12.75"/>
  <sheetData>
    <row r="1" spans="1:9" ht="27.75" customHeight="1">
      <c r="A1" s="46" t="s">
        <v>365</v>
      </c>
      <c r="B1" s="47"/>
      <c r="C1" s="48"/>
      <c r="D1" s="48"/>
      <c r="E1" s="49"/>
      <c r="F1" s="47"/>
      <c r="G1" s="50"/>
      <c r="I1" s="34" t="s">
        <v>364</v>
      </c>
    </row>
    <row r="2" spans="1:9" ht="15.75">
      <c r="A2" s="51" t="s">
        <v>363</v>
      </c>
      <c r="B2" s="47"/>
      <c r="C2" s="48"/>
      <c r="D2" s="48"/>
      <c r="E2" s="49"/>
      <c r="F2" s="47"/>
      <c r="G2" s="50"/>
      <c r="H2" s="34"/>
      <c r="I2" s="33"/>
    </row>
    <row r="3" spans="1:9" ht="12.75">
      <c r="A3" s="35" t="s">
        <v>351</v>
      </c>
      <c r="B3" s="57" t="s">
        <v>352</v>
      </c>
      <c r="C3" s="57"/>
      <c r="D3" s="57"/>
      <c r="E3" s="57"/>
      <c r="F3" s="57"/>
      <c r="G3" s="57"/>
      <c r="H3" s="57"/>
      <c r="I3" s="57"/>
    </row>
    <row r="4" spans="1:9" ht="12.75">
      <c r="A4" s="35"/>
      <c r="B4" s="57" t="s">
        <v>353</v>
      </c>
      <c r="C4" s="57"/>
      <c r="D4" s="57"/>
      <c r="E4" s="57"/>
      <c r="F4" s="57"/>
      <c r="G4" s="36"/>
      <c r="H4" s="35"/>
      <c r="I4" s="35"/>
    </row>
    <row r="5" spans="1:9" ht="12.75">
      <c r="A5" s="35"/>
      <c r="B5" s="57" t="s">
        <v>354</v>
      </c>
      <c r="C5" s="57"/>
      <c r="D5" s="57"/>
      <c r="E5" s="57"/>
      <c r="F5" s="57"/>
      <c r="G5" s="36"/>
      <c r="H5" s="35"/>
      <c r="I5" s="35"/>
    </row>
    <row r="6" spans="1:9" ht="12.75" customHeight="1">
      <c r="A6" s="35"/>
      <c r="B6" s="57" t="s">
        <v>355</v>
      </c>
      <c r="C6" s="57"/>
      <c r="D6" s="57"/>
      <c r="E6" s="57"/>
      <c r="F6" s="57"/>
      <c r="G6" s="36"/>
      <c r="H6" s="35"/>
      <c r="I6" s="35"/>
    </row>
    <row r="7" spans="1:9" ht="12.75" customHeight="1">
      <c r="A7" s="35"/>
      <c r="B7" s="57" t="s">
        <v>356</v>
      </c>
      <c r="C7" s="57"/>
      <c r="D7" s="57"/>
      <c r="E7" s="57"/>
      <c r="F7" s="57"/>
      <c r="G7" s="57"/>
      <c r="H7" s="35"/>
      <c r="I7" s="36"/>
    </row>
    <row r="8" spans="1:9" ht="12.75" customHeight="1">
      <c r="A8" s="35"/>
      <c r="B8" s="57" t="s">
        <v>357</v>
      </c>
      <c r="C8" s="57"/>
      <c r="D8" s="57"/>
      <c r="E8" s="57"/>
      <c r="F8" s="57"/>
      <c r="G8" s="57"/>
      <c r="H8" s="35"/>
      <c r="I8" s="36"/>
    </row>
    <row r="9" spans="1:9" ht="25.5">
      <c r="A9" s="35"/>
      <c r="B9" s="35" t="s">
        <v>358</v>
      </c>
      <c r="C9" s="37"/>
      <c r="D9" s="37"/>
      <c r="E9" s="38"/>
      <c r="F9" s="35"/>
      <c r="G9" s="36"/>
      <c r="H9" s="35"/>
      <c r="I9" s="36"/>
    </row>
    <row r="10" spans="1:9" ht="12.75" customHeight="1">
      <c r="A10" s="35"/>
      <c r="B10" s="57" t="s">
        <v>359</v>
      </c>
      <c r="C10" s="57"/>
      <c r="D10" s="57"/>
      <c r="E10" s="57"/>
      <c r="F10" s="35"/>
      <c r="G10" s="36"/>
      <c r="H10" s="35"/>
      <c r="I10" s="36"/>
    </row>
    <row r="11" spans="1:9" ht="12.75">
      <c r="A11" s="39"/>
      <c r="B11" s="57"/>
      <c r="C11" s="57"/>
      <c r="D11" s="57"/>
      <c r="E11" s="57"/>
      <c r="F11" s="57"/>
      <c r="G11" s="36"/>
      <c r="H11" s="35"/>
      <c r="I11" s="36"/>
    </row>
    <row r="12" spans="1:9" ht="38.25" customHeight="1">
      <c r="A12" s="40" t="s">
        <v>60</v>
      </c>
      <c r="B12" s="41" t="s">
        <v>61</v>
      </c>
      <c r="C12" s="42" t="s">
        <v>62</v>
      </c>
      <c r="D12" s="60" t="s">
        <v>360</v>
      </c>
      <c r="E12" s="62" t="s">
        <v>361</v>
      </c>
      <c r="F12" s="40" t="s">
        <v>63</v>
      </c>
      <c r="G12" s="40" t="s">
        <v>64</v>
      </c>
      <c r="H12" s="40" t="s">
        <v>65</v>
      </c>
      <c r="I12" s="64" t="s">
        <v>362</v>
      </c>
    </row>
    <row r="13" spans="1:9" ht="38.25">
      <c r="A13" s="45" t="s">
        <v>66</v>
      </c>
      <c r="B13" s="43"/>
      <c r="C13" s="44" t="s">
        <v>67</v>
      </c>
      <c r="D13" s="61"/>
      <c r="E13" s="63"/>
      <c r="F13" s="45" t="s">
        <v>68</v>
      </c>
      <c r="G13" s="45" t="s">
        <v>69</v>
      </c>
      <c r="H13" s="45" t="s">
        <v>70</v>
      </c>
      <c r="I13" s="65"/>
    </row>
    <row r="16" spans="1:9" ht="12.75">
      <c r="A16" s="58" t="s">
        <v>71</v>
      </c>
      <c r="B16" s="59"/>
      <c r="C16" s="16"/>
      <c r="D16" s="16"/>
      <c r="E16" s="17"/>
      <c r="F16" s="18"/>
      <c r="G16" s="19"/>
      <c r="H16" s="20"/>
      <c r="I16" s="19"/>
    </row>
    <row r="17" spans="1:9" ht="12.75">
      <c r="A17" s="21" t="s">
        <v>72</v>
      </c>
      <c r="B17" s="22" t="s">
        <v>72</v>
      </c>
      <c r="C17" s="23">
        <v>11587</v>
      </c>
      <c r="D17" s="24">
        <v>10630</v>
      </c>
      <c r="E17" s="17">
        <f aca="true" t="shared" si="0" ref="E17:E81">D17/C17*100</f>
        <v>91.74074393717096</v>
      </c>
      <c r="F17" s="18"/>
      <c r="G17" s="19"/>
      <c r="H17" s="20"/>
      <c r="I17" s="19"/>
    </row>
    <row r="18" spans="1:9" ht="25.5">
      <c r="A18" s="32"/>
      <c r="B18" s="22" t="s">
        <v>366</v>
      </c>
      <c r="C18" s="23">
        <v>935</v>
      </c>
      <c r="D18" s="24">
        <v>630</v>
      </c>
      <c r="E18" s="17">
        <v>67.4</v>
      </c>
      <c r="F18" s="18"/>
      <c r="G18" s="19"/>
      <c r="H18" s="20"/>
      <c r="I18" s="19"/>
    </row>
    <row r="19" spans="1:9" ht="12.75">
      <c r="A19" s="25"/>
      <c r="B19" s="22" t="s">
        <v>73</v>
      </c>
      <c r="C19" s="23">
        <v>1194</v>
      </c>
      <c r="D19" s="24">
        <v>627</v>
      </c>
      <c r="E19" s="17">
        <f t="shared" si="0"/>
        <v>52.51256281407035</v>
      </c>
      <c r="F19" s="18"/>
      <c r="G19" s="19"/>
      <c r="H19" s="20"/>
      <c r="I19" s="19"/>
    </row>
    <row r="20" spans="1:9" ht="12.75">
      <c r="A20" s="25"/>
      <c r="B20" s="22" t="s">
        <v>74</v>
      </c>
      <c r="C20" s="23">
        <v>872</v>
      </c>
      <c r="D20" s="24">
        <v>860</v>
      </c>
      <c r="E20" s="17">
        <f t="shared" si="0"/>
        <v>98.62385321100918</v>
      </c>
      <c r="F20" s="18"/>
      <c r="G20" s="19"/>
      <c r="H20" s="20"/>
      <c r="I20" s="19"/>
    </row>
    <row r="21" spans="1:9" ht="12.75">
      <c r="A21" s="25"/>
      <c r="B21" s="22" t="s">
        <v>75</v>
      </c>
      <c r="C21" s="23">
        <v>1841</v>
      </c>
      <c r="D21" s="24">
        <v>89</v>
      </c>
      <c r="E21" s="17">
        <f t="shared" si="0"/>
        <v>4.83432916892993</v>
      </c>
      <c r="F21" s="18"/>
      <c r="G21" s="19"/>
      <c r="H21" s="20"/>
      <c r="I21" s="19"/>
    </row>
    <row r="22" spans="1:9" ht="12.75">
      <c r="A22" s="25"/>
      <c r="B22" s="22" t="s">
        <v>76</v>
      </c>
      <c r="C22" s="23">
        <v>1966</v>
      </c>
      <c r="D22" s="24">
        <v>1915</v>
      </c>
      <c r="E22" s="17">
        <f t="shared" si="0"/>
        <v>97.4059003051882</v>
      </c>
      <c r="F22" s="18"/>
      <c r="G22" s="19"/>
      <c r="H22" s="20"/>
      <c r="I22" s="19"/>
    </row>
    <row r="23" spans="1:9" ht="25.5">
      <c r="A23" s="25"/>
      <c r="B23" s="22" t="s">
        <v>77</v>
      </c>
      <c r="C23" s="23">
        <v>838</v>
      </c>
      <c r="D23" s="24">
        <v>571</v>
      </c>
      <c r="E23" s="17">
        <f t="shared" si="0"/>
        <v>68.13842482100239</v>
      </c>
      <c r="F23" s="18"/>
      <c r="G23" s="19"/>
      <c r="H23" s="20"/>
      <c r="I23" s="19"/>
    </row>
    <row r="24" spans="1:9" ht="38.25">
      <c r="A24" s="25"/>
      <c r="B24" s="22" t="s">
        <v>78</v>
      </c>
      <c r="C24" s="23">
        <v>1549</v>
      </c>
      <c r="D24" s="24">
        <v>0</v>
      </c>
      <c r="E24" s="17">
        <f t="shared" si="0"/>
        <v>0</v>
      </c>
      <c r="F24" s="18"/>
      <c r="G24" s="19"/>
      <c r="H24" s="20" t="s">
        <v>79</v>
      </c>
      <c r="I24" s="19" t="s">
        <v>80</v>
      </c>
    </row>
    <row r="25" spans="1:9" ht="12.75">
      <c r="A25" s="25"/>
      <c r="B25" s="22" t="s">
        <v>81</v>
      </c>
      <c r="C25" s="23">
        <v>1407</v>
      </c>
      <c r="D25" s="24">
        <v>1391</v>
      </c>
      <c r="E25" s="17">
        <f t="shared" si="0"/>
        <v>98.86282871357498</v>
      </c>
      <c r="F25" s="18"/>
      <c r="G25" s="19"/>
      <c r="H25" s="20"/>
      <c r="I25" s="19"/>
    </row>
    <row r="26" spans="1:9" ht="25.5">
      <c r="A26" s="25"/>
      <c r="B26" s="22" t="s">
        <v>82</v>
      </c>
      <c r="C26" s="23">
        <v>931</v>
      </c>
      <c r="D26" s="24">
        <v>406</v>
      </c>
      <c r="E26" s="17">
        <f t="shared" si="0"/>
        <v>43.609022556390975</v>
      </c>
      <c r="F26" s="18"/>
      <c r="G26" s="19"/>
      <c r="H26" s="20"/>
      <c r="I26" s="19"/>
    </row>
    <row r="27" spans="1:9" ht="38.25">
      <c r="A27" s="25"/>
      <c r="B27" s="22" t="s">
        <v>83</v>
      </c>
      <c r="C27" s="23">
        <v>4073</v>
      </c>
      <c r="D27" s="24">
        <v>0</v>
      </c>
      <c r="E27" s="17">
        <f t="shared" si="0"/>
        <v>0</v>
      </c>
      <c r="F27" s="18"/>
      <c r="G27" s="19"/>
      <c r="H27" s="20" t="s">
        <v>79</v>
      </c>
      <c r="I27" s="19" t="s">
        <v>404</v>
      </c>
    </row>
    <row r="28" spans="1:9" ht="25.5">
      <c r="A28" s="26"/>
      <c r="B28" s="27" t="s">
        <v>85</v>
      </c>
      <c r="C28" s="28">
        <v>3838</v>
      </c>
      <c r="D28" s="28">
        <v>1425</v>
      </c>
      <c r="E28" s="17">
        <f t="shared" si="0"/>
        <v>37.12871287128713</v>
      </c>
      <c r="F28" s="20"/>
      <c r="G28" s="19"/>
      <c r="H28" s="20"/>
      <c r="I28" s="19"/>
    </row>
    <row r="29" spans="1:9" ht="12.75">
      <c r="A29" s="29"/>
      <c r="B29" s="27"/>
      <c r="C29" s="28">
        <v>31167</v>
      </c>
      <c r="D29" s="28">
        <v>18515</v>
      </c>
      <c r="E29" s="17">
        <f t="shared" si="0"/>
        <v>59.40578175634486</v>
      </c>
      <c r="F29" s="20"/>
      <c r="G29" s="19"/>
      <c r="H29" s="20"/>
      <c r="I29" s="19"/>
    </row>
    <row r="30" spans="1:9" ht="38.25">
      <c r="A30" s="30" t="s">
        <v>86</v>
      </c>
      <c r="B30" s="27" t="s">
        <v>87</v>
      </c>
      <c r="C30" s="28">
        <v>25212</v>
      </c>
      <c r="D30" s="28">
        <v>25212</v>
      </c>
      <c r="E30" s="17">
        <f t="shared" si="0"/>
        <v>100</v>
      </c>
      <c r="F30" s="18" t="s">
        <v>93</v>
      </c>
      <c r="G30" s="19"/>
      <c r="H30" s="20" t="s">
        <v>94</v>
      </c>
      <c r="I30" s="19" t="s">
        <v>367</v>
      </c>
    </row>
    <row r="31" spans="1:9" ht="12.75">
      <c r="A31" s="25"/>
      <c r="B31" s="22" t="s">
        <v>89</v>
      </c>
      <c r="C31" s="23">
        <v>4399</v>
      </c>
      <c r="D31" s="24">
        <v>2076</v>
      </c>
      <c r="E31" s="17">
        <f t="shared" si="0"/>
        <v>47.192543759945444</v>
      </c>
      <c r="F31" s="18"/>
      <c r="G31" s="19"/>
      <c r="H31" s="20"/>
      <c r="I31" s="19"/>
    </row>
    <row r="32" spans="1:9" ht="25.5">
      <c r="A32" s="25"/>
      <c r="B32" s="22" t="s">
        <v>90</v>
      </c>
      <c r="C32" s="23">
        <v>524</v>
      </c>
      <c r="D32" s="24" t="s">
        <v>91</v>
      </c>
      <c r="E32" s="17"/>
      <c r="F32" s="18"/>
      <c r="G32" s="19"/>
      <c r="H32" s="20"/>
      <c r="I32" s="19"/>
    </row>
    <row r="33" spans="1:9" ht="38.25">
      <c r="A33" s="25"/>
      <c r="B33" s="22" t="s">
        <v>92</v>
      </c>
      <c r="C33" s="23">
        <v>1166</v>
      </c>
      <c r="D33" s="24">
        <v>1009</v>
      </c>
      <c r="E33" s="17">
        <f t="shared" si="0"/>
        <v>86.53516295025729</v>
      </c>
      <c r="F33" s="18" t="s">
        <v>93</v>
      </c>
      <c r="G33" s="19"/>
      <c r="H33" s="20" t="s">
        <v>94</v>
      </c>
      <c r="I33" s="19" t="s">
        <v>80</v>
      </c>
    </row>
    <row r="34" spans="1:9" ht="76.5">
      <c r="A34" s="25"/>
      <c r="B34" s="22" t="s">
        <v>95</v>
      </c>
      <c r="C34" s="23">
        <v>2388</v>
      </c>
      <c r="D34" s="24">
        <v>1233</v>
      </c>
      <c r="E34" s="17">
        <f t="shared" si="0"/>
        <v>51.63316582914573</v>
      </c>
      <c r="F34" s="18" t="s">
        <v>371</v>
      </c>
      <c r="G34" s="19"/>
      <c r="H34" s="20" t="s">
        <v>406</v>
      </c>
      <c r="I34" s="19" t="s">
        <v>367</v>
      </c>
    </row>
    <row r="35" spans="1:9" ht="12.75">
      <c r="A35" s="25"/>
      <c r="B35" s="22" t="s">
        <v>96</v>
      </c>
      <c r="C35" s="23">
        <v>546</v>
      </c>
      <c r="D35" s="24">
        <v>539</v>
      </c>
      <c r="E35" s="17">
        <f t="shared" si="0"/>
        <v>98.71794871794873</v>
      </c>
      <c r="F35" s="18"/>
      <c r="G35" s="19"/>
      <c r="H35" s="20"/>
      <c r="I35" s="19"/>
    </row>
    <row r="36" spans="1:9" ht="12.75">
      <c r="A36" s="25"/>
      <c r="B36" s="22" t="s">
        <v>97</v>
      </c>
      <c r="C36" s="23">
        <v>2184</v>
      </c>
      <c r="D36" s="24">
        <v>683</v>
      </c>
      <c r="E36" s="17">
        <f t="shared" si="0"/>
        <v>31.272893772893774</v>
      </c>
      <c r="F36" s="18"/>
      <c r="G36" s="19"/>
      <c r="H36" s="20"/>
      <c r="I36" s="19"/>
    </row>
    <row r="37" spans="1:9" ht="38.25">
      <c r="A37" s="25"/>
      <c r="B37" s="22" t="s">
        <v>99</v>
      </c>
      <c r="C37" s="23">
        <v>6920</v>
      </c>
      <c r="D37" s="24">
        <v>6781</v>
      </c>
      <c r="E37" s="17">
        <f t="shared" si="0"/>
        <v>97.99132947976878</v>
      </c>
      <c r="F37" s="18" t="s">
        <v>93</v>
      </c>
      <c r="G37" s="19"/>
      <c r="H37" s="20" t="s">
        <v>94</v>
      </c>
      <c r="I37" s="19" t="s">
        <v>368</v>
      </c>
    </row>
    <row r="38" spans="1:9" ht="12.75">
      <c r="A38" s="25"/>
      <c r="B38" s="22" t="s">
        <v>100</v>
      </c>
      <c r="C38" s="23">
        <v>1843</v>
      </c>
      <c r="D38" s="24">
        <v>1341</v>
      </c>
      <c r="E38" s="17">
        <f t="shared" si="0"/>
        <v>72.76180141074336</v>
      </c>
      <c r="F38" s="18"/>
      <c r="G38" s="19"/>
      <c r="H38" s="20"/>
      <c r="I38" s="19"/>
    </row>
    <row r="39" spans="1:9" ht="25.5">
      <c r="A39" s="25"/>
      <c r="B39" s="22" t="s">
        <v>101</v>
      </c>
      <c r="C39" s="23">
        <v>2795</v>
      </c>
      <c r="D39" s="24">
        <v>108</v>
      </c>
      <c r="E39" s="17">
        <f t="shared" si="0"/>
        <v>3.8640429338103757</v>
      </c>
      <c r="F39" s="18"/>
      <c r="G39" s="19"/>
      <c r="H39" s="20"/>
      <c r="I39" s="19"/>
    </row>
    <row r="40" spans="1:9" ht="12.75">
      <c r="A40" s="25"/>
      <c r="B40" s="22" t="s">
        <v>102</v>
      </c>
      <c r="C40" s="23">
        <v>1975</v>
      </c>
      <c r="D40" s="24">
        <v>802</v>
      </c>
      <c r="E40" s="17">
        <f t="shared" si="0"/>
        <v>40.607594936708864</v>
      </c>
      <c r="F40" s="18"/>
      <c r="G40" s="19"/>
      <c r="H40" s="20"/>
      <c r="I40" s="19"/>
    </row>
    <row r="41" spans="1:9" ht="12.75">
      <c r="A41" s="25"/>
      <c r="B41" s="22" t="s">
        <v>103</v>
      </c>
      <c r="C41" s="23">
        <v>5707</v>
      </c>
      <c r="D41" s="24">
        <v>1674</v>
      </c>
      <c r="E41" s="17">
        <f t="shared" si="0"/>
        <v>29.332398808480814</v>
      </c>
      <c r="F41" s="18"/>
      <c r="G41" s="19"/>
      <c r="H41" s="20"/>
      <c r="I41" s="19"/>
    </row>
    <row r="42" spans="1:9" ht="12.75">
      <c r="A42" s="25"/>
      <c r="B42" s="22" t="s">
        <v>104</v>
      </c>
      <c r="C42" s="23">
        <v>1318</v>
      </c>
      <c r="D42" s="24">
        <v>1153</v>
      </c>
      <c r="E42" s="17">
        <f t="shared" si="0"/>
        <v>87.48103186646435</v>
      </c>
      <c r="F42" s="18"/>
      <c r="G42" s="19"/>
      <c r="H42" s="20"/>
      <c r="I42" s="19"/>
    </row>
    <row r="43" spans="1:9" ht="12.75">
      <c r="A43" s="25"/>
      <c r="B43" s="22" t="s">
        <v>105</v>
      </c>
      <c r="C43" s="23">
        <v>853</v>
      </c>
      <c r="D43" s="24">
        <v>436</v>
      </c>
      <c r="E43" s="17">
        <f t="shared" si="0"/>
        <v>51.1137162954279</v>
      </c>
      <c r="F43" s="18"/>
      <c r="G43" s="19"/>
      <c r="H43" s="20"/>
      <c r="I43" s="19"/>
    </row>
    <row r="44" spans="1:9" ht="102">
      <c r="A44" s="25"/>
      <c r="B44" s="22" t="s">
        <v>106</v>
      </c>
      <c r="C44" s="23">
        <v>5345</v>
      </c>
      <c r="D44" s="24">
        <v>3662</v>
      </c>
      <c r="E44" s="17">
        <f t="shared" si="0"/>
        <v>68.51262862488306</v>
      </c>
      <c r="F44" s="18" t="s">
        <v>369</v>
      </c>
      <c r="G44" s="19"/>
      <c r="H44" s="20" t="s">
        <v>370</v>
      </c>
      <c r="I44" s="19" t="s">
        <v>367</v>
      </c>
    </row>
    <row r="45" spans="1:9" ht="12.75">
      <c r="A45" s="25"/>
      <c r="B45" s="22" t="s">
        <v>107</v>
      </c>
      <c r="C45" s="23">
        <v>5235</v>
      </c>
      <c r="D45" s="24">
        <v>1220</v>
      </c>
      <c r="E45" s="17">
        <f t="shared" si="0"/>
        <v>23.304680038204392</v>
      </c>
      <c r="F45" s="18"/>
      <c r="G45" s="19"/>
      <c r="H45" s="20"/>
      <c r="I45" s="19"/>
    </row>
    <row r="46" spans="1:9" ht="25.5">
      <c r="A46" s="25"/>
      <c r="B46" s="22" t="s">
        <v>108</v>
      </c>
      <c r="C46" s="23">
        <v>2764</v>
      </c>
      <c r="D46" s="24">
        <v>1777</v>
      </c>
      <c r="E46" s="17">
        <f t="shared" si="0"/>
        <v>64.29088277858177</v>
      </c>
      <c r="F46" s="18"/>
      <c r="G46" s="19"/>
      <c r="H46" s="20"/>
      <c r="I46" s="19"/>
    </row>
    <row r="47" spans="1:9" ht="12.75">
      <c r="A47" s="25"/>
      <c r="B47" s="22" t="s">
        <v>109</v>
      </c>
      <c r="C47" s="23">
        <v>2788</v>
      </c>
      <c r="D47" s="24">
        <v>1666</v>
      </c>
      <c r="E47" s="17">
        <f t="shared" si="0"/>
        <v>59.756097560975604</v>
      </c>
      <c r="F47" s="18"/>
      <c r="G47" s="19"/>
      <c r="H47" s="20"/>
      <c r="I47" s="19"/>
    </row>
    <row r="48" spans="1:9" ht="38.25">
      <c r="A48" s="25"/>
      <c r="B48" s="22" t="s">
        <v>110</v>
      </c>
      <c r="C48" s="23">
        <v>3516</v>
      </c>
      <c r="D48" s="24">
        <v>1428</v>
      </c>
      <c r="E48" s="17">
        <f t="shared" si="0"/>
        <v>40.61433447098976</v>
      </c>
      <c r="F48" s="18" t="s">
        <v>371</v>
      </c>
      <c r="G48" s="19"/>
      <c r="H48" s="20" t="s">
        <v>94</v>
      </c>
      <c r="I48" s="19" t="s">
        <v>80</v>
      </c>
    </row>
    <row r="49" spans="1:9" ht="38.25">
      <c r="A49" s="25"/>
      <c r="B49" s="22" t="s">
        <v>111</v>
      </c>
      <c r="C49" s="23">
        <v>7692</v>
      </c>
      <c r="D49" s="24">
        <v>6492</v>
      </c>
      <c r="E49" s="17">
        <f t="shared" si="0"/>
        <v>84.399375975039</v>
      </c>
      <c r="F49" s="18" t="s">
        <v>371</v>
      </c>
      <c r="G49" s="19"/>
      <c r="H49" s="20" t="s">
        <v>94</v>
      </c>
      <c r="I49" s="19" t="s">
        <v>367</v>
      </c>
    </row>
    <row r="50" spans="1:9" ht="25.5">
      <c r="A50" s="25"/>
      <c r="B50" s="22" t="s">
        <v>112</v>
      </c>
      <c r="C50" s="23">
        <v>2826</v>
      </c>
      <c r="D50" s="24">
        <v>1936</v>
      </c>
      <c r="E50" s="17">
        <f t="shared" si="0"/>
        <v>68.50672328379335</v>
      </c>
      <c r="F50" s="18"/>
      <c r="G50" s="19"/>
      <c r="H50" s="20"/>
      <c r="I50" s="19"/>
    </row>
    <row r="51" spans="1:9" ht="12.75">
      <c r="A51" s="25"/>
      <c r="B51" s="22" t="s">
        <v>113</v>
      </c>
      <c r="C51" s="23">
        <v>1811</v>
      </c>
      <c r="D51" s="24">
        <v>711</v>
      </c>
      <c r="E51" s="17">
        <f t="shared" si="0"/>
        <v>39.260077305356155</v>
      </c>
      <c r="F51" s="18"/>
      <c r="G51" s="19"/>
      <c r="H51" s="20"/>
      <c r="I51" s="19"/>
    </row>
    <row r="52" spans="1:9" ht="25.5">
      <c r="A52" s="25"/>
      <c r="B52" s="22" t="s">
        <v>114</v>
      </c>
      <c r="C52" s="23">
        <v>2249</v>
      </c>
      <c r="D52" s="24">
        <v>852</v>
      </c>
      <c r="E52" s="17">
        <f t="shared" si="0"/>
        <v>37.88350377945754</v>
      </c>
      <c r="F52" s="18"/>
      <c r="G52" s="19"/>
      <c r="H52" s="20"/>
      <c r="I52" s="19"/>
    </row>
    <row r="53" spans="1:9" ht="12.75">
      <c r="A53" s="31"/>
      <c r="B53" s="22"/>
      <c r="C53" s="16">
        <v>92084</v>
      </c>
      <c r="D53" s="16">
        <v>61938</v>
      </c>
      <c r="E53" s="17">
        <f t="shared" si="0"/>
        <v>67.26249945701751</v>
      </c>
      <c r="F53" s="18"/>
      <c r="G53" s="19"/>
      <c r="H53" s="20"/>
      <c r="I53" s="19"/>
    </row>
    <row r="54" spans="1:9" ht="25.5">
      <c r="A54" s="21" t="s">
        <v>115</v>
      </c>
      <c r="B54" s="22" t="s">
        <v>116</v>
      </c>
      <c r="C54" s="16">
        <v>543</v>
      </c>
      <c r="D54" s="16">
        <v>467</v>
      </c>
      <c r="E54" s="17">
        <f t="shared" si="0"/>
        <v>86.0036832412523</v>
      </c>
      <c r="F54" s="18"/>
      <c r="G54" s="19"/>
      <c r="H54" s="20"/>
      <c r="I54" s="19"/>
    </row>
    <row r="55" spans="1:9" ht="25.5">
      <c r="A55" s="25"/>
      <c r="B55" s="22" t="s">
        <v>117</v>
      </c>
      <c r="C55" s="23">
        <v>1371</v>
      </c>
      <c r="D55" s="24">
        <v>1124</v>
      </c>
      <c r="E55" s="17">
        <f t="shared" si="0"/>
        <v>81.98395331874544</v>
      </c>
      <c r="F55" s="18"/>
      <c r="G55" s="19"/>
      <c r="H55" s="20"/>
      <c r="I55" s="19"/>
    </row>
    <row r="56" spans="1:9" ht="25.5">
      <c r="A56" s="25"/>
      <c r="B56" s="22" t="s">
        <v>115</v>
      </c>
      <c r="C56" s="23">
        <v>19190</v>
      </c>
      <c r="D56" s="24">
        <v>19190</v>
      </c>
      <c r="E56" s="17">
        <f t="shared" si="0"/>
        <v>100</v>
      </c>
      <c r="F56" s="18"/>
      <c r="G56" s="19"/>
      <c r="H56" s="20"/>
      <c r="I56" s="19"/>
    </row>
    <row r="57" spans="1:9" ht="25.5">
      <c r="A57" s="25"/>
      <c r="B57" s="22" t="s">
        <v>118</v>
      </c>
      <c r="C57" s="23">
        <v>545</v>
      </c>
      <c r="D57" s="24">
        <v>540</v>
      </c>
      <c r="E57" s="17">
        <f t="shared" si="0"/>
        <v>99.08256880733946</v>
      </c>
      <c r="F57" s="18"/>
      <c r="G57" s="19"/>
      <c r="H57" s="20"/>
      <c r="I57" s="19"/>
    </row>
    <row r="58" spans="1:9" ht="12.75">
      <c r="A58" s="25"/>
      <c r="B58" s="22" t="s">
        <v>119</v>
      </c>
      <c r="C58" s="23">
        <v>1585</v>
      </c>
      <c r="D58" s="24">
        <v>1437</v>
      </c>
      <c r="E58" s="17">
        <f t="shared" si="0"/>
        <v>90.66246056782335</v>
      </c>
      <c r="F58" s="18"/>
      <c r="G58" s="19"/>
      <c r="H58" s="20"/>
      <c r="I58" s="19"/>
    </row>
    <row r="59" spans="1:9" ht="12.75">
      <c r="A59" s="25"/>
      <c r="B59" s="22" t="s">
        <v>120</v>
      </c>
      <c r="C59" s="23">
        <v>1404</v>
      </c>
      <c r="D59" s="24">
        <v>489</v>
      </c>
      <c r="E59" s="17">
        <f t="shared" si="0"/>
        <v>34.82905982905983</v>
      </c>
      <c r="F59" s="18"/>
      <c r="G59" s="19"/>
      <c r="H59" s="20"/>
      <c r="I59" s="19"/>
    </row>
    <row r="60" spans="1:9" ht="12.75">
      <c r="A60" s="25"/>
      <c r="B60" s="22" t="s">
        <v>121</v>
      </c>
      <c r="C60" s="23">
        <v>403</v>
      </c>
      <c r="D60" s="24">
        <v>398</v>
      </c>
      <c r="E60" s="17">
        <f t="shared" si="0"/>
        <v>98.75930521091811</v>
      </c>
      <c r="F60" s="18"/>
      <c r="G60" s="19"/>
      <c r="H60" s="20"/>
      <c r="I60" s="19"/>
    </row>
    <row r="61" spans="1:9" ht="12.75">
      <c r="A61" s="25"/>
      <c r="B61" s="22" t="s">
        <v>122</v>
      </c>
      <c r="C61" s="23">
        <v>452</v>
      </c>
      <c r="D61" s="24">
        <v>452</v>
      </c>
      <c r="E61" s="17">
        <f t="shared" si="0"/>
        <v>100</v>
      </c>
      <c r="F61" s="18"/>
      <c r="G61" s="19"/>
      <c r="H61" s="20"/>
      <c r="I61" s="19"/>
    </row>
    <row r="62" spans="1:9" ht="12.75">
      <c r="A62" s="25"/>
      <c r="B62" s="22" t="s">
        <v>123</v>
      </c>
      <c r="C62" s="23">
        <v>803</v>
      </c>
      <c r="D62" s="24">
        <v>803</v>
      </c>
      <c r="E62" s="17">
        <f t="shared" si="0"/>
        <v>100</v>
      </c>
      <c r="F62" s="18"/>
      <c r="G62" s="19"/>
      <c r="H62" s="20"/>
      <c r="I62" s="19"/>
    </row>
    <row r="63" spans="1:9" ht="12.75">
      <c r="A63" s="25"/>
      <c r="B63" s="22" t="s">
        <v>124</v>
      </c>
      <c r="C63" s="23">
        <v>261</v>
      </c>
      <c r="D63" s="24">
        <v>256</v>
      </c>
      <c r="E63" s="17">
        <f t="shared" si="0"/>
        <v>98.08429118773945</v>
      </c>
      <c r="F63" s="18"/>
      <c r="G63" s="19"/>
      <c r="H63" s="20"/>
      <c r="I63" s="19"/>
    </row>
    <row r="64" spans="1:9" ht="12.75">
      <c r="A64" s="25"/>
      <c r="B64" s="22" t="s">
        <v>125</v>
      </c>
      <c r="C64" s="23">
        <v>853</v>
      </c>
      <c r="D64" s="24">
        <v>841</v>
      </c>
      <c r="E64" s="17">
        <f t="shared" si="0"/>
        <v>98.59320046893318</v>
      </c>
      <c r="F64" s="18"/>
      <c r="G64" s="19"/>
      <c r="H64" s="20"/>
      <c r="I64" s="19"/>
    </row>
    <row r="65" spans="1:9" ht="38.25">
      <c r="A65" s="25"/>
      <c r="B65" s="22" t="s">
        <v>126</v>
      </c>
      <c r="C65" s="23">
        <v>478</v>
      </c>
      <c r="D65" s="24">
        <v>465</v>
      </c>
      <c r="E65" s="17">
        <f t="shared" si="0"/>
        <v>97.28033472803347</v>
      </c>
      <c r="F65" s="18"/>
      <c r="G65" s="19"/>
      <c r="H65" s="20"/>
      <c r="I65" s="19"/>
    </row>
    <row r="66" spans="1:9" ht="25.5">
      <c r="A66" s="25"/>
      <c r="B66" s="22" t="s">
        <v>127</v>
      </c>
      <c r="C66" s="23">
        <v>989</v>
      </c>
      <c r="D66" s="24">
        <v>492</v>
      </c>
      <c r="E66" s="17">
        <f t="shared" si="0"/>
        <v>49.74721941354904</v>
      </c>
      <c r="F66" s="18"/>
      <c r="G66" s="19"/>
      <c r="H66" s="20"/>
      <c r="I66" s="19"/>
    </row>
    <row r="67" spans="1:9" ht="25.5">
      <c r="A67" s="25"/>
      <c r="B67" s="22" t="s">
        <v>128</v>
      </c>
      <c r="C67" s="23">
        <v>1327</v>
      </c>
      <c r="D67" s="24">
        <v>1152</v>
      </c>
      <c r="E67" s="17">
        <f t="shared" si="0"/>
        <v>86.81235870384324</v>
      </c>
      <c r="F67" s="18"/>
      <c r="G67" s="19"/>
      <c r="H67" s="20"/>
      <c r="I67" s="19"/>
    </row>
    <row r="68" spans="1:9" ht="12.75">
      <c r="A68" s="25"/>
      <c r="B68" s="22" t="s">
        <v>129</v>
      </c>
      <c r="C68" s="23">
        <v>135</v>
      </c>
      <c r="D68" s="24">
        <v>135</v>
      </c>
      <c r="E68" s="17">
        <f t="shared" si="0"/>
        <v>100</v>
      </c>
      <c r="F68" s="18"/>
      <c r="G68" s="19"/>
      <c r="H68" s="20"/>
      <c r="I68" s="19"/>
    </row>
    <row r="69" spans="1:9" ht="12.75">
      <c r="A69" s="25"/>
      <c r="B69" s="22" t="s">
        <v>130</v>
      </c>
      <c r="C69" s="23">
        <v>815</v>
      </c>
      <c r="D69" s="24">
        <v>815</v>
      </c>
      <c r="E69" s="17">
        <f t="shared" si="0"/>
        <v>100</v>
      </c>
      <c r="F69" s="18"/>
      <c r="G69" s="19"/>
      <c r="H69" s="20"/>
      <c r="I69" s="19"/>
    </row>
    <row r="70" spans="1:9" ht="12.75">
      <c r="A70" s="25"/>
      <c r="B70" s="22" t="s">
        <v>131</v>
      </c>
      <c r="C70" s="23">
        <v>187</v>
      </c>
      <c r="D70" s="24">
        <v>187</v>
      </c>
      <c r="E70" s="17">
        <f t="shared" si="0"/>
        <v>100</v>
      </c>
      <c r="F70" s="18"/>
      <c r="G70" s="19"/>
      <c r="H70" s="20"/>
      <c r="I70" s="19"/>
    </row>
    <row r="71" spans="1:9" ht="12.75">
      <c r="A71" s="25"/>
      <c r="B71" s="22" t="s">
        <v>132</v>
      </c>
      <c r="C71" s="23">
        <v>460</v>
      </c>
      <c r="D71" s="24">
        <v>341</v>
      </c>
      <c r="E71" s="17">
        <f t="shared" si="0"/>
        <v>74.1304347826087</v>
      </c>
      <c r="F71" s="18"/>
      <c r="G71" s="19"/>
      <c r="H71" s="20"/>
      <c r="I71" s="19"/>
    </row>
    <row r="72" spans="1:9" ht="12.75">
      <c r="A72" s="25"/>
      <c r="B72" s="22" t="s">
        <v>133</v>
      </c>
      <c r="C72" s="23">
        <v>775</v>
      </c>
      <c r="D72" s="24">
        <v>728</v>
      </c>
      <c r="E72" s="17">
        <f t="shared" si="0"/>
        <v>93.93548387096774</v>
      </c>
      <c r="F72" s="18"/>
      <c r="G72" s="19"/>
      <c r="H72" s="20"/>
      <c r="I72" s="19"/>
    </row>
    <row r="73" spans="1:9" ht="25.5">
      <c r="A73" s="25"/>
      <c r="B73" s="22" t="s">
        <v>134</v>
      </c>
      <c r="C73" s="23">
        <v>516</v>
      </c>
      <c r="D73" s="24">
        <v>486</v>
      </c>
      <c r="E73" s="17">
        <f t="shared" si="0"/>
        <v>94.18604651162791</v>
      </c>
      <c r="F73" s="18"/>
      <c r="G73" s="19"/>
      <c r="H73" s="20"/>
      <c r="I73" s="19"/>
    </row>
    <row r="74" spans="1:9" ht="12.75">
      <c r="A74" s="25"/>
      <c r="B74" s="22" t="s">
        <v>135</v>
      </c>
      <c r="C74" s="23">
        <v>1061</v>
      </c>
      <c r="D74" s="24">
        <v>1022</v>
      </c>
      <c r="E74" s="17">
        <f t="shared" si="0"/>
        <v>96.32422243166823</v>
      </c>
      <c r="F74" s="18"/>
      <c r="G74" s="19"/>
      <c r="H74" s="20"/>
      <c r="I74" s="19"/>
    </row>
    <row r="75" spans="1:9" ht="25.5">
      <c r="A75" s="25"/>
      <c r="B75" s="22" t="s">
        <v>136</v>
      </c>
      <c r="C75" s="23">
        <v>665</v>
      </c>
      <c r="D75" s="24">
        <v>624</v>
      </c>
      <c r="E75" s="17">
        <f t="shared" si="0"/>
        <v>93.83458646616542</v>
      </c>
      <c r="F75" s="18"/>
      <c r="G75" s="19"/>
      <c r="H75" s="20"/>
      <c r="I75" s="19"/>
    </row>
    <row r="76" spans="1:9" ht="12.75">
      <c r="A76" s="25"/>
      <c r="B76" s="22" t="s">
        <v>137</v>
      </c>
      <c r="C76" s="23">
        <v>2691</v>
      </c>
      <c r="D76" s="24">
        <v>1460</v>
      </c>
      <c r="E76" s="17">
        <f t="shared" si="0"/>
        <v>54.25492382014121</v>
      </c>
      <c r="F76" s="18"/>
      <c r="G76" s="19"/>
      <c r="H76" s="20"/>
      <c r="I76" s="19"/>
    </row>
    <row r="77" spans="1:9" ht="12.75">
      <c r="A77" s="25"/>
      <c r="B77" s="22" t="s">
        <v>138</v>
      </c>
      <c r="C77" s="23">
        <v>1675</v>
      </c>
      <c r="D77" s="24">
        <v>1330</v>
      </c>
      <c r="E77" s="17">
        <f t="shared" si="0"/>
        <v>79.40298507462687</v>
      </c>
      <c r="F77" s="18"/>
      <c r="G77" s="19"/>
      <c r="H77" s="20"/>
      <c r="I77" s="19"/>
    </row>
    <row r="78" spans="1:9" ht="12.75">
      <c r="A78" s="31"/>
      <c r="B78" s="22"/>
      <c r="C78" s="16">
        <f>SUM(C54:C77)</f>
        <v>39184</v>
      </c>
      <c r="D78" s="16">
        <f>SUM(D54:D77)</f>
        <v>35234</v>
      </c>
      <c r="E78" s="17">
        <f>SUM(E54:E77)</f>
        <v>2107.907118435043</v>
      </c>
      <c r="F78" s="18"/>
      <c r="G78" s="19"/>
      <c r="H78" s="20"/>
      <c r="I78" s="19"/>
    </row>
    <row r="79" spans="1:9" ht="76.5">
      <c r="A79" s="21" t="s">
        <v>142</v>
      </c>
      <c r="B79" s="22" t="s">
        <v>139</v>
      </c>
      <c r="C79" s="23">
        <v>454</v>
      </c>
      <c r="D79" s="24">
        <v>441</v>
      </c>
      <c r="E79" s="17">
        <f t="shared" si="0"/>
        <v>97.13656387665198</v>
      </c>
      <c r="F79" s="18" t="s">
        <v>18</v>
      </c>
      <c r="G79" s="19"/>
      <c r="H79" s="20" t="s">
        <v>140</v>
      </c>
      <c r="I79" s="19" t="s">
        <v>88</v>
      </c>
    </row>
    <row r="80" spans="1:9" ht="25.5">
      <c r="A80" s="32"/>
      <c r="B80" s="22" t="s">
        <v>141</v>
      </c>
      <c r="C80" s="23">
        <v>1618</v>
      </c>
      <c r="D80" s="24">
        <v>895</v>
      </c>
      <c r="E80" s="17">
        <f t="shared" si="0"/>
        <v>55.315203955500614</v>
      </c>
      <c r="F80" s="18"/>
      <c r="G80" s="19"/>
      <c r="H80" s="20"/>
      <c r="I80" s="19"/>
    </row>
    <row r="81" spans="1:9" ht="63.75">
      <c r="A81" s="25"/>
      <c r="B81" s="22" t="s">
        <v>142</v>
      </c>
      <c r="C81" s="23">
        <v>16276</v>
      </c>
      <c r="D81" s="24">
        <v>16276</v>
      </c>
      <c r="E81" s="17">
        <f t="shared" si="0"/>
        <v>100</v>
      </c>
      <c r="F81" s="18" t="s">
        <v>372</v>
      </c>
      <c r="G81" s="19"/>
      <c r="H81" s="20" t="s">
        <v>373</v>
      </c>
      <c r="I81" s="19" t="s">
        <v>88</v>
      </c>
    </row>
    <row r="82" spans="1:9" ht="25.5">
      <c r="A82" s="25"/>
      <c r="B82" s="22" t="s">
        <v>143</v>
      </c>
      <c r="C82" s="23">
        <v>2348</v>
      </c>
      <c r="D82" s="24">
        <v>2050</v>
      </c>
      <c r="E82" s="17">
        <f aca="true" t="shared" si="1" ref="E82:E145">D82/C82*100</f>
        <v>87.30834752981261</v>
      </c>
      <c r="F82" s="18"/>
      <c r="G82" s="19"/>
      <c r="H82" s="20"/>
      <c r="I82" s="19"/>
    </row>
    <row r="83" spans="1:9" ht="12.75">
      <c r="A83" s="25"/>
      <c r="B83" s="22" t="s">
        <v>144</v>
      </c>
      <c r="C83" s="23">
        <v>949</v>
      </c>
      <c r="D83" s="24">
        <v>949</v>
      </c>
      <c r="E83" s="17">
        <f t="shared" si="1"/>
        <v>100</v>
      </c>
      <c r="F83" s="18"/>
      <c r="G83" s="19"/>
      <c r="H83" s="20"/>
      <c r="I83" s="19"/>
    </row>
    <row r="84" spans="1:9" ht="25.5">
      <c r="A84" s="25"/>
      <c r="B84" s="22" t="s">
        <v>145</v>
      </c>
      <c r="C84" s="23">
        <v>467</v>
      </c>
      <c r="D84" s="24">
        <v>456</v>
      </c>
      <c r="E84" s="17">
        <f t="shared" si="1"/>
        <v>97.64453961456103</v>
      </c>
      <c r="F84" s="18"/>
      <c r="G84" s="19"/>
      <c r="H84" s="20"/>
      <c r="I84" s="19"/>
    </row>
    <row r="85" spans="1:9" ht="140.25">
      <c r="A85" s="25"/>
      <c r="B85" s="22" t="s">
        <v>146</v>
      </c>
      <c r="C85" s="23">
        <v>3239</v>
      </c>
      <c r="D85" s="24">
        <v>1335</v>
      </c>
      <c r="E85" s="17">
        <f t="shared" si="1"/>
        <v>41.21642482247607</v>
      </c>
      <c r="F85" s="18" t="s">
        <v>395</v>
      </c>
      <c r="G85" s="19"/>
      <c r="H85" s="20" t="s">
        <v>396</v>
      </c>
      <c r="I85" s="19"/>
    </row>
    <row r="86" spans="1:9" ht="38.25">
      <c r="A86" s="25"/>
      <c r="B86" s="22" t="s">
        <v>147</v>
      </c>
      <c r="C86" s="23">
        <v>1971</v>
      </c>
      <c r="D86" s="24">
        <v>400</v>
      </c>
      <c r="E86" s="17">
        <f t="shared" si="1"/>
        <v>20.294266869609334</v>
      </c>
      <c r="F86" s="18" t="s">
        <v>371</v>
      </c>
      <c r="G86" s="19"/>
      <c r="H86" s="20" t="s">
        <v>94</v>
      </c>
      <c r="I86" s="19"/>
    </row>
    <row r="87" spans="1:9" ht="12.75">
      <c r="A87" s="25"/>
      <c r="B87" s="22" t="s">
        <v>148</v>
      </c>
      <c r="C87" s="23">
        <v>1172</v>
      </c>
      <c r="D87" s="24">
        <v>240</v>
      </c>
      <c r="E87" s="17">
        <f t="shared" si="1"/>
        <v>20.477815699658702</v>
      </c>
      <c r="F87" s="18"/>
      <c r="G87" s="19"/>
      <c r="H87" s="20"/>
      <c r="I87" s="19"/>
    </row>
    <row r="88" spans="1:9" ht="12.75">
      <c r="A88" s="25"/>
      <c r="B88" s="22" t="s">
        <v>149</v>
      </c>
      <c r="C88" s="23">
        <v>1445</v>
      </c>
      <c r="D88" s="24">
        <v>1420</v>
      </c>
      <c r="E88" s="17">
        <f t="shared" si="1"/>
        <v>98.26989619377161</v>
      </c>
      <c r="F88" s="18"/>
      <c r="G88" s="19"/>
      <c r="H88" s="20"/>
      <c r="I88" s="19"/>
    </row>
    <row r="89" spans="1:9" ht="12.75">
      <c r="A89" s="25"/>
      <c r="B89" s="22" t="s">
        <v>150</v>
      </c>
      <c r="C89" s="23">
        <v>1727</v>
      </c>
      <c r="D89" s="24">
        <v>408</v>
      </c>
      <c r="E89" s="17">
        <f t="shared" si="1"/>
        <v>23.624782860451653</v>
      </c>
      <c r="F89" s="18"/>
      <c r="G89" s="19"/>
      <c r="H89" s="20"/>
      <c r="I89" s="19"/>
    </row>
    <row r="90" spans="1:9" ht="12.75">
      <c r="A90" s="25"/>
      <c r="B90" s="22" t="s">
        <v>151</v>
      </c>
      <c r="C90" s="23">
        <v>387</v>
      </c>
      <c r="D90" s="24">
        <v>387</v>
      </c>
      <c r="E90" s="17">
        <f t="shared" si="1"/>
        <v>100</v>
      </c>
      <c r="F90" s="18"/>
      <c r="G90" s="19"/>
      <c r="H90" s="20"/>
      <c r="I90" s="19"/>
    </row>
    <row r="91" spans="1:9" ht="12.75">
      <c r="A91" s="25"/>
      <c r="B91" s="22" t="s">
        <v>152</v>
      </c>
      <c r="C91" s="23">
        <v>1005</v>
      </c>
      <c r="D91" s="24">
        <v>539</v>
      </c>
      <c r="E91" s="17">
        <f t="shared" si="1"/>
        <v>53.6318407960199</v>
      </c>
      <c r="F91" s="18"/>
      <c r="G91" s="19"/>
      <c r="H91" s="20"/>
      <c r="I91" s="19"/>
    </row>
    <row r="92" spans="1:9" ht="51">
      <c r="A92" s="25"/>
      <c r="B92" s="22" t="s">
        <v>153</v>
      </c>
      <c r="C92" s="23">
        <v>1036</v>
      </c>
      <c r="D92" s="24">
        <v>830</v>
      </c>
      <c r="E92" s="17">
        <f t="shared" si="1"/>
        <v>80.11583011583011</v>
      </c>
      <c r="F92" s="18" t="s">
        <v>18</v>
      </c>
      <c r="G92" s="19"/>
      <c r="H92" s="20" t="s">
        <v>405</v>
      </c>
      <c r="I92" s="19"/>
    </row>
    <row r="93" spans="1:9" ht="12.75">
      <c r="A93" s="31"/>
      <c r="B93" s="22"/>
      <c r="C93" s="16">
        <v>34094</v>
      </c>
      <c r="D93" s="16">
        <v>26541</v>
      </c>
      <c r="E93" s="17">
        <f t="shared" si="1"/>
        <v>77.84654191353317</v>
      </c>
      <c r="F93" s="18"/>
      <c r="G93" s="19"/>
      <c r="H93" s="20"/>
      <c r="I93" s="19"/>
    </row>
    <row r="94" spans="1:9" ht="12.75">
      <c r="A94" s="21" t="s">
        <v>154</v>
      </c>
      <c r="B94" s="22" t="s">
        <v>155</v>
      </c>
      <c r="C94" s="23">
        <v>454</v>
      </c>
      <c r="D94" s="24">
        <v>453</v>
      </c>
      <c r="E94" s="17">
        <f t="shared" si="1"/>
        <v>99.77973568281938</v>
      </c>
      <c r="F94" s="18"/>
      <c r="G94" s="19"/>
      <c r="H94" s="20"/>
      <c r="I94" s="19"/>
    </row>
    <row r="95" spans="1:9" ht="51">
      <c r="A95" s="32" t="s">
        <v>156</v>
      </c>
      <c r="B95" s="22" t="s">
        <v>157</v>
      </c>
      <c r="C95" s="23">
        <v>180</v>
      </c>
      <c r="D95" s="24">
        <v>0</v>
      </c>
      <c r="E95" s="17">
        <f t="shared" si="1"/>
        <v>0</v>
      </c>
      <c r="F95" s="18"/>
      <c r="G95" s="19"/>
      <c r="H95" s="20" t="s">
        <v>400</v>
      </c>
      <c r="I95" s="19" t="s">
        <v>84</v>
      </c>
    </row>
    <row r="96" spans="1:9" ht="12.75">
      <c r="A96" s="25"/>
      <c r="B96" s="22" t="s">
        <v>158</v>
      </c>
      <c r="C96" s="23"/>
      <c r="D96" s="24"/>
      <c r="E96" s="17"/>
      <c r="F96" s="18"/>
      <c r="G96" s="19"/>
      <c r="H96" s="20"/>
      <c r="I96" s="19"/>
    </row>
    <row r="97" spans="1:9" ht="12.75">
      <c r="A97" s="25"/>
      <c r="B97" s="22" t="s">
        <v>159</v>
      </c>
      <c r="C97" s="23">
        <v>137</v>
      </c>
      <c r="D97" s="24">
        <v>106</v>
      </c>
      <c r="E97" s="17">
        <f t="shared" si="1"/>
        <v>77.37226277372264</v>
      </c>
      <c r="F97" s="18"/>
      <c r="G97" s="19"/>
      <c r="H97" s="20"/>
      <c r="I97" s="19"/>
    </row>
    <row r="98" spans="1:9" ht="12.75">
      <c r="A98" s="25"/>
      <c r="B98" s="22" t="s">
        <v>160</v>
      </c>
      <c r="C98" s="23"/>
      <c r="D98" s="24"/>
      <c r="E98" s="17"/>
      <c r="F98" s="18"/>
      <c r="G98" s="19"/>
      <c r="H98" s="20"/>
      <c r="I98" s="19"/>
    </row>
    <row r="99" spans="1:9" ht="25.5">
      <c r="A99" s="25"/>
      <c r="B99" s="22" t="s">
        <v>162</v>
      </c>
      <c r="C99" s="23">
        <v>294</v>
      </c>
      <c r="D99" s="24">
        <v>88</v>
      </c>
      <c r="E99" s="17">
        <f t="shared" si="1"/>
        <v>29.931972789115648</v>
      </c>
      <c r="F99" s="18"/>
      <c r="G99" s="19"/>
      <c r="H99" s="20"/>
      <c r="I99" s="19"/>
    </row>
    <row r="100" spans="1:9" ht="12.75">
      <c r="A100" s="25"/>
      <c r="B100" s="22" t="s">
        <v>163</v>
      </c>
      <c r="C100" s="23">
        <v>1274</v>
      </c>
      <c r="D100" s="24">
        <v>1273</v>
      </c>
      <c r="E100" s="17">
        <f t="shared" si="1"/>
        <v>99.9215070643642</v>
      </c>
      <c r="F100" s="18"/>
      <c r="G100" s="19"/>
      <c r="H100" s="20"/>
      <c r="I100" s="19"/>
    </row>
    <row r="101" spans="1:9" ht="12.75">
      <c r="A101" s="25"/>
      <c r="B101" s="22" t="s">
        <v>164</v>
      </c>
      <c r="C101" s="23">
        <v>280</v>
      </c>
      <c r="D101" s="24">
        <v>275</v>
      </c>
      <c r="E101" s="17">
        <f t="shared" si="1"/>
        <v>98.21428571428571</v>
      </c>
      <c r="F101" s="18"/>
      <c r="G101" s="19"/>
      <c r="H101" s="20"/>
      <c r="I101" s="19"/>
    </row>
    <row r="102" spans="1:9" ht="12.75">
      <c r="A102" s="25"/>
      <c r="B102" s="22" t="s">
        <v>165</v>
      </c>
      <c r="C102" s="23">
        <v>423</v>
      </c>
      <c r="D102" s="24">
        <v>414</v>
      </c>
      <c r="E102" s="17">
        <f t="shared" si="1"/>
        <v>97.87234042553192</v>
      </c>
      <c r="F102" s="18"/>
      <c r="G102" s="19"/>
      <c r="H102" s="20"/>
      <c r="I102" s="19"/>
    </row>
    <row r="103" spans="1:9" ht="12.75">
      <c r="A103" s="25"/>
      <c r="B103" s="22" t="s">
        <v>166</v>
      </c>
      <c r="C103" s="23"/>
      <c r="D103" s="24"/>
      <c r="E103" s="17"/>
      <c r="F103" s="18"/>
      <c r="G103" s="19"/>
      <c r="H103" s="20"/>
      <c r="I103" s="19"/>
    </row>
    <row r="104" spans="1:9" ht="12.75">
      <c r="A104" s="25"/>
      <c r="B104" s="22" t="s">
        <v>167</v>
      </c>
      <c r="C104" s="23">
        <v>1538</v>
      </c>
      <c r="D104" s="24">
        <v>1518</v>
      </c>
      <c r="E104" s="17">
        <f t="shared" si="1"/>
        <v>98.6996098829649</v>
      </c>
      <c r="F104" s="18"/>
      <c r="G104" s="19"/>
      <c r="H104" s="20"/>
      <c r="I104" s="19"/>
    </row>
    <row r="105" spans="1:9" ht="12.75">
      <c r="A105" s="25"/>
      <c r="B105" s="22" t="s">
        <v>168</v>
      </c>
      <c r="C105" s="23">
        <v>89</v>
      </c>
      <c r="D105" s="24">
        <v>83</v>
      </c>
      <c r="E105" s="17">
        <f t="shared" si="1"/>
        <v>93.25842696629213</v>
      </c>
      <c r="F105" s="18"/>
      <c r="G105" s="19"/>
      <c r="H105" s="20"/>
      <c r="I105" s="19"/>
    </row>
    <row r="106" spans="1:9" ht="25.5">
      <c r="A106" s="25"/>
      <c r="B106" s="22" t="s">
        <v>169</v>
      </c>
      <c r="C106" s="23">
        <v>401</v>
      </c>
      <c r="D106" s="24">
        <v>399</v>
      </c>
      <c r="E106" s="17">
        <f t="shared" si="1"/>
        <v>99.50124688279301</v>
      </c>
      <c r="F106" s="18"/>
      <c r="G106" s="19"/>
      <c r="H106" s="20"/>
      <c r="I106" s="19"/>
    </row>
    <row r="107" spans="1:9" ht="12.75">
      <c r="A107" s="25"/>
      <c r="B107" s="22" t="s">
        <v>170</v>
      </c>
      <c r="C107" s="23">
        <v>315</v>
      </c>
      <c r="D107" s="24">
        <v>311</v>
      </c>
      <c r="E107" s="17">
        <f t="shared" si="1"/>
        <v>98.73015873015873</v>
      </c>
      <c r="F107" s="18"/>
      <c r="G107" s="19"/>
      <c r="H107" s="20"/>
      <c r="I107" s="19"/>
    </row>
    <row r="108" spans="1:9" ht="12.75">
      <c r="A108" s="25"/>
      <c r="B108" s="22" t="s">
        <v>171</v>
      </c>
      <c r="C108" s="23">
        <v>474</v>
      </c>
      <c r="D108" s="24">
        <v>469</v>
      </c>
      <c r="E108" s="17">
        <f t="shared" si="1"/>
        <v>98.94514767932489</v>
      </c>
      <c r="F108" s="18"/>
      <c r="G108" s="19"/>
      <c r="H108" s="20"/>
      <c r="I108" s="19"/>
    </row>
    <row r="109" spans="1:9" ht="12.75">
      <c r="A109" s="25"/>
      <c r="B109" s="22" t="s">
        <v>23</v>
      </c>
      <c r="C109" s="23">
        <v>217</v>
      </c>
      <c r="D109" s="24">
        <v>215</v>
      </c>
      <c r="E109" s="17">
        <f t="shared" si="1"/>
        <v>99.07834101382488</v>
      </c>
      <c r="F109" s="18"/>
      <c r="G109" s="19"/>
      <c r="H109" s="20"/>
      <c r="I109" s="19"/>
    </row>
    <row r="110" spans="1:9" ht="25.5">
      <c r="A110" s="25"/>
      <c r="B110" s="22" t="s">
        <v>172</v>
      </c>
      <c r="C110" s="23">
        <v>609</v>
      </c>
      <c r="D110" s="24">
        <v>607</v>
      </c>
      <c r="E110" s="17">
        <f t="shared" si="1"/>
        <v>99.67159277504105</v>
      </c>
      <c r="F110" s="18"/>
      <c r="G110" s="19"/>
      <c r="H110" s="20"/>
      <c r="I110" s="19"/>
    </row>
    <row r="111" spans="1:9" ht="12.75">
      <c r="A111" s="25"/>
      <c r="B111" s="22" t="s">
        <v>173</v>
      </c>
      <c r="C111" s="23">
        <v>565</v>
      </c>
      <c r="D111" s="24">
        <v>556</v>
      </c>
      <c r="E111" s="17">
        <f t="shared" si="1"/>
        <v>98.4070796460177</v>
      </c>
      <c r="F111" s="18"/>
      <c r="G111" s="19"/>
      <c r="H111" s="20"/>
      <c r="I111" s="19"/>
    </row>
    <row r="112" spans="1:9" ht="12.75">
      <c r="A112" s="25"/>
      <c r="B112" s="22" t="s">
        <v>174</v>
      </c>
      <c r="C112" s="23">
        <v>410</v>
      </c>
      <c r="D112" s="24">
        <v>378</v>
      </c>
      <c r="E112" s="17">
        <v>92.2</v>
      </c>
      <c r="F112" s="18"/>
      <c r="G112" s="19"/>
      <c r="H112" s="20"/>
      <c r="I112" s="19"/>
    </row>
    <row r="113" spans="1:9" ht="25.5">
      <c r="A113" s="25"/>
      <c r="B113" s="22" t="s">
        <v>175</v>
      </c>
      <c r="C113" s="23">
        <v>93</v>
      </c>
      <c r="D113" s="24">
        <v>91</v>
      </c>
      <c r="E113" s="17">
        <f t="shared" si="1"/>
        <v>97.84946236559139</v>
      </c>
      <c r="F113" s="18"/>
      <c r="G113" s="19"/>
      <c r="H113" s="20"/>
      <c r="I113" s="19"/>
    </row>
    <row r="114" spans="1:9" ht="25.5">
      <c r="A114" s="25"/>
      <c r="B114" s="22" t="s">
        <v>176</v>
      </c>
      <c r="C114" s="23">
        <v>960</v>
      </c>
      <c r="D114" s="24">
        <v>958</v>
      </c>
      <c r="E114" s="17">
        <f t="shared" si="1"/>
        <v>99.79166666666667</v>
      </c>
      <c r="F114" s="18"/>
      <c r="G114" s="19"/>
      <c r="H114" s="20"/>
      <c r="I114" s="19"/>
    </row>
    <row r="115" spans="1:9" ht="25.5">
      <c r="A115" s="25"/>
      <c r="B115" s="22" t="s">
        <v>177</v>
      </c>
      <c r="C115" s="23">
        <v>1200</v>
      </c>
      <c r="D115" s="24">
        <v>1195</v>
      </c>
      <c r="E115" s="17">
        <f t="shared" si="1"/>
        <v>99.58333333333333</v>
      </c>
      <c r="F115" s="18"/>
      <c r="G115" s="19"/>
      <c r="H115" s="20"/>
      <c r="I115" s="19"/>
    </row>
    <row r="116" spans="1:9" ht="25.5">
      <c r="A116" s="25"/>
      <c r="B116" s="22" t="s">
        <v>178</v>
      </c>
      <c r="C116" s="23">
        <v>603</v>
      </c>
      <c r="D116" s="24">
        <v>602</v>
      </c>
      <c r="E116" s="17">
        <f t="shared" si="1"/>
        <v>99.83416252072969</v>
      </c>
      <c r="F116" s="18"/>
      <c r="G116" s="19"/>
      <c r="H116" s="20"/>
      <c r="I116" s="19"/>
    </row>
    <row r="117" spans="1:9" ht="25.5">
      <c r="A117" s="25"/>
      <c r="B117" s="22" t="s">
        <v>179</v>
      </c>
      <c r="C117" s="23"/>
      <c r="D117" s="24"/>
      <c r="E117" s="17"/>
      <c r="F117" s="18"/>
      <c r="G117" s="19"/>
      <c r="H117" s="20"/>
      <c r="I117" s="19"/>
    </row>
    <row r="118" spans="1:9" ht="25.5">
      <c r="A118" s="25"/>
      <c r="B118" s="22" t="s">
        <v>180</v>
      </c>
      <c r="C118" s="23">
        <v>357</v>
      </c>
      <c r="D118" s="24">
        <v>344</v>
      </c>
      <c r="E118" s="17">
        <f t="shared" si="1"/>
        <v>96.35854341736695</v>
      </c>
      <c r="F118" s="18"/>
      <c r="G118" s="19"/>
      <c r="H118" s="20"/>
      <c r="I118" s="19"/>
    </row>
    <row r="119" spans="1:9" ht="25.5">
      <c r="A119" s="25"/>
      <c r="B119" s="22" t="s">
        <v>181</v>
      </c>
      <c r="C119" s="23">
        <v>291</v>
      </c>
      <c r="D119" s="24"/>
      <c r="E119" s="17"/>
      <c r="F119" s="18"/>
      <c r="G119" s="19"/>
      <c r="H119" s="20"/>
      <c r="I119" s="19"/>
    </row>
    <row r="120" spans="1:9" ht="25.5">
      <c r="A120" s="25"/>
      <c r="B120" s="22" t="s">
        <v>182</v>
      </c>
      <c r="C120" s="23">
        <v>7467</v>
      </c>
      <c r="D120" s="24">
        <v>7460</v>
      </c>
      <c r="E120" s="17">
        <f t="shared" si="1"/>
        <v>99.90625418508102</v>
      </c>
      <c r="F120" s="18"/>
      <c r="G120" s="19"/>
      <c r="H120" s="20"/>
      <c r="I120" s="19"/>
    </row>
    <row r="121" spans="1:9" ht="25.5">
      <c r="A121" s="25"/>
      <c r="B121" s="22" t="s">
        <v>183</v>
      </c>
      <c r="C121" s="23">
        <v>986</v>
      </c>
      <c r="D121" s="24">
        <v>890</v>
      </c>
      <c r="E121" s="17">
        <f t="shared" si="1"/>
        <v>90.26369168356997</v>
      </c>
      <c r="F121" s="18"/>
      <c r="G121" s="19"/>
      <c r="H121" s="20"/>
      <c r="I121" s="19"/>
    </row>
    <row r="122" spans="1:9" ht="25.5">
      <c r="A122" s="25"/>
      <c r="B122" s="22" t="s">
        <v>184</v>
      </c>
      <c r="C122" s="23">
        <v>3238</v>
      </c>
      <c r="D122" s="24">
        <v>3270</v>
      </c>
      <c r="E122" s="17">
        <f t="shared" si="1"/>
        <v>100.98826436071649</v>
      </c>
      <c r="F122" s="18"/>
      <c r="G122" s="19"/>
      <c r="H122" s="20"/>
      <c r="I122" s="19"/>
    </row>
    <row r="123" spans="1:9" ht="25.5">
      <c r="A123" s="25"/>
      <c r="B123" s="22" t="s">
        <v>185</v>
      </c>
      <c r="C123" s="23">
        <v>621</v>
      </c>
      <c r="D123" s="24">
        <v>619</v>
      </c>
      <c r="E123" s="17">
        <f t="shared" si="1"/>
        <v>99.6779388083736</v>
      </c>
      <c r="F123" s="18"/>
      <c r="G123" s="19"/>
      <c r="H123" s="20"/>
      <c r="I123" s="19"/>
    </row>
    <row r="124" spans="1:9" ht="25.5">
      <c r="A124" s="25"/>
      <c r="B124" s="22" t="s">
        <v>186</v>
      </c>
      <c r="C124" s="23">
        <v>1377</v>
      </c>
      <c r="D124" s="24">
        <v>1373</v>
      </c>
      <c r="E124" s="17">
        <f t="shared" si="1"/>
        <v>99.70951343500363</v>
      </c>
      <c r="F124" s="18" t="s">
        <v>394</v>
      </c>
      <c r="G124" s="19"/>
      <c r="H124" s="20"/>
      <c r="I124" s="19"/>
    </row>
    <row r="125" spans="1:9" ht="25.5">
      <c r="A125" s="25"/>
      <c r="B125" s="22" t="s">
        <v>187</v>
      </c>
      <c r="C125" s="23">
        <v>594</v>
      </c>
      <c r="D125" s="24">
        <v>570</v>
      </c>
      <c r="E125" s="17">
        <v>96</v>
      </c>
      <c r="F125" s="18"/>
      <c r="G125" s="19"/>
      <c r="H125" s="20"/>
      <c r="I125" s="19"/>
    </row>
    <row r="126" spans="1:9" ht="12.75">
      <c r="A126" s="25"/>
      <c r="B126" s="22" t="s">
        <v>188</v>
      </c>
      <c r="C126" s="23">
        <v>1067</v>
      </c>
      <c r="D126" s="24">
        <v>1065</v>
      </c>
      <c r="E126" s="17">
        <f t="shared" si="1"/>
        <v>99.81255857544518</v>
      </c>
      <c r="F126" s="18"/>
      <c r="G126" s="19"/>
      <c r="H126" s="20"/>
      <c r="I126" s="19"/>
    </row>
    <row r="127" spans="1:9" ht="12.75">
      <c r="A127" s="25"/>
      <c r="B127" s="22" t="s">
        <v>189</v>
      </c>
      <c r="C127" s="23">
        <v>205</v>
      </c>
      <c r="D127" s="24">
        <v>166</v>
      </c>
      <c r="E127" s="17">
        <f t="shared" si="1"/>
        <v>80.97560975609757</v>
      </c>
      <c r="F127" s="18"/>
      <c r="G127" s="19"/>
      <c r="H127" s="20"/>
      <c r="I127" s="19"/>
    </row>
    <row r="128" spans="1:9" ht="25.5">
      <c r="A128" s="25"/>
      <c r="B128" s="22" t="s">
        <v>190</v>
      </c>
      <c r="C128" s="23"/>
      <c r="D128" s="24"/>
      <c r="E128" s="17"/>
      <c r="F128" s="18"/>
      <c r="G128" s="19"/>
      <c r="H128" s="20"/>
      <c r="I128" s="19"/>
    </row>
    <row r="129" spans="1:9" ht="12.75">
      <c r="A129" s="25"/>
      <c r="B129" s="22" t="s">
        <v>191</v>
      </c>
      <c r="C129" s="23">
        <v>268</v>
      </c>
      <c r="D129" s="24">
        <v>258</v>
      </c>
      <c r="E129" s="17">
        <f t="shared" si="1"/>
        <v>96.26865671641791</v>
      </c>
      <c r="F129" s="18"/>
      <c r="G129" s="19"/>
      <c r="H129" s="20"/>
      <c r="I129" s="19"/>
    </row>
    <row r="130" spans="1:9" ht="38.25">
      <c r="A130" s="25"/>
      <c r="B130" s="22" t="s">
        <v>192</v>
      </c>
      <c r="C130" s="23">
        <v>158</v>
      </c>
      <c r="D130" s="24">
        <v>123</v>
      </c>
      <c r="E130" s="17">
        <v>77.8</v>
      </c>
      <c r="F130" s="18"/>
      <c r="G130" s="19"/>
      <c r="H130" s="20" t="s">
        <v>399</v>
      </c>
      <c r="I130" s="19"/>
    </row>
    <row r="131" spans="1:9" ht="25.5">
      <c r="A131" s="25"/>
      <c r="B131" s="22" t="s">
        <v>193</v>
      </c>
      <c r="C131" s="23">
        <v>1258</v>
      </c>
      <c r="D131" s="24">
        <v>1258</v>
      </c>
      <c r="E131" s="17">
        <f t="shared" si="1"/>
        <v>100</v>
      </c>
      <c r="F131" s="18"/>
      <c r="G131" s="19"/>
      <c r="H131" s="20"/>
      <c r="I131" s="19"/>
    </row>
    <row r="132" spans="1:9" ht="25.5">
      <c r="A132" s="21" t="s">
        <v>154</v>
      </c>
      <c r="B132" s="22" t="s">
        <v>194</v>
      </c>
      <c r="C132" s="23">
        <v>349</v>
      </c>
      <c r="D132" s="24">
        <v>348</v>
      </c>
      <c r="E132" s="17">
        <f t="shared" si="1"/>
        <v>99.7134670487106</v>
      </c>
      <c r="F132" s="18"/>
      <c r="G132" s="19"/>
      <c r="H132" s="20"/>
      <c r="I132" s="19"/>
    </row>
    <row r="133" spans="1:9" ht="25.5">
      <c r="A133" s="32" t="s">
        <v>156</v>
      </c>
      <c r="B133" s="22" t="s">
        <v>195</v>
      </c>
      <c r="C133" s="23"/>
      <c r="D133" s="24"/>
      <c r="E133" s="17"/>
      <c r="F133" s="18"/>
      <c r="G133" s="19"/>
      <c r="H133" s="20"/>
      <c r="I133" s="19"/>
    </row>
    <row r="134" spans="1:9" ht="12.75">
      <c r="A134" s="25"/>
      <c r="B134" s="22" t="s">
        <v>196</v>
      </c>
      <c r="C134" s="23">
        <v>966</v>
      </c>
      <c r="D134" s="24">
        <v>949</v>
      </c>
      <c r="E134" s="17">
        <f t="shared" si="1"/>
        <v>98.24016563146998</v>
      </c>
      <c r="F134" s="18"/>
      <c r="G134" s="19"/>
      <c r="H134" s="20"/>
      <c r="I134" s="19"/>
    </row>
    <row r="135" spans="1:9" ht="12.75">
      <c r="A135" s="25"/>
      <c r="B135" s="22" t="s">
        <v>197</v>
      </c>
      <c r="C135" s="23">
        <v>1393</v>
      </c>
      <c r="D135" s="24">
        <v>1296</v>
      </c>
      <c r="E135" s="17">
        <f t="shared" si="1"/>
        <v>93.03661162957646</v>
      </c>
      <c r="F135" s="18"/>
      <c r="G135" s="19"/>
      <c r="H135" s="20"/>
      <c r="I135" s="19"/>
    </row>
    <row r="136" spans="1:9" ht="12.75">
      <c r="A136" s="25"/>
      <c r="B136" s="22" t="s">
        <v>198</v>
      </c>
      <c r="C136" s="23">
        <v>195</v>
      </c>
      <c r="D136" s="24">
        <v>195</v>
      </c>
      <c r="E136" s="17">
        <f t="shared" si="1"/>
        <v>100</v>
      </c>
      <c r="F136" s="18"/>
      <c r="G136" s="19"/>
      <c r="H136" s="20"/>
      <c r="I136" s="19"/>
    </row>
    <row r="137" spans="1:9" ht="12.75">
      <c r="A137" s="25"/>
      <c r="B137" s="22" t="s">
        <v>199</v>
      </c>
      <c r="C137" s="23">
        <v>631</v>
      </c>
      <c r="D137" s="24">
        <v>631</v>
      </c>
      <c r="E137" s="17">
        <f t="shared" si="1"/>
        <v>100</v>
      </c>
      <c r="F137" s="18"/>
      <c r="G137" s="19"/>
      <c r="H137" s="20"/>
      <c r="I137" s="19"/>
    </row>
    <row r="138" spans="1:9" ht="12.75">
      <c r="A138" s="25"/>
      <c r="B138" s="22" t="s">
        <v>200</v>
      </c>
      <c r="C138" s="23">
        <v>859</v>
      </c>
      <c r="D138" s="24">
        <v>822</v>
      </c>
      <c r="E138" s="17">
        <f t="shared" si="1"/>
        <v>95.69266589057042</v>
      </c>
      <c r="F138" s="18"/>
      <c r="G138" s="19"/>
      <c r="H138" s="20"/>
      <c r="I138" s="19"/>
    </row>
    <row r="139" spans="1:9" ht="51">
      <c r="A139" s="25"/>
      <c r="B139" s="22" t="s">
        <v>201</v>
      </c>
      <c r="C139" s="23">
        <v>241</v>
      </c>
      <c r="D139" s="24">
        <v>236</v>
      </c>
      <c r="E139" s="17">
        <f t="shared" si="1"/>
        <v>97.9253112033195</v>
      </c>
      <c r="F139" s="18" t="s">
        <v>401</v>
      </c>
      <c r="G139" s="19"/>
      <c r="H139" s="20" t="s">
        <v>403</v>
      </c>
      <c r="I139" s="19" t="s">
        <v>402</v>
      </c>
    </row>
    <row r="140" spans="1:9" ht="25.5">
      <c r="A140" s="25"/>
      <c r="B140" s="22" t="s">
        <v>202</v>
      </c>
      <c r="C140" s="23">
        <v>470</v>
      </c>
      <c r="D140" s="24">
        <v>452</v>
      </c>
      <c r="E140" s="17">
        <f t="shared" si="1"/>
        <v>96.17021276595744</v>
      </c>
      <c r="F140" s="18"/>
      <c r="G140" s="19"/>
      <c r="H140" s="20"/>
      <c r="I140" s="19"/>
    </row>
    <row r="141" spans="1:9" ht="12.75">
      <c r="A141" s="25"/>
      <c r="B141" s="22" t="s">
        <v>203</v>
      </c>
      <c r="C141" s="23">
        <v>638</v>
      </c>
      <c r="D141" s="24">
        <v>571</v>
      </c>
      <c r="E141" s="17">
        <f t="shared" si="1"/>
        <v>89.49843260188088</v>
      </c>
      <c r="F141" s="18"/>
      <c r="G141" s="19"/>
      <c r="H141" s="20"/>
      <c r="I141" s="19"/>
    </row>
    <row r="142" spans="1:9" ht="12.75">
      <c r="A142" s="25"/>
      <c r="B142" s="22" t="s">
        <v>204</v>
      </c>
      <c r="C142" s="23">
        <v>2339</v>
      </c>
      <c r="D142" s="24">
        <v>2208</v>
      </c>
      <c r="E142" s="17">
        <f t="shared" si="1"/>
        <v>94.3993159469859</v>
      </c>
      <c r="F142" s="18"/>
      <c r="G142" s="19"/>
      <c r="H142" s="20"/>
      <c r="I142" s="19"/>
    </row>
    <row r="143" spans="1:9" ht="25.5">
      <c r="A143" s="25"/>
      <c r="B143" s="22" t="s">
        <v>205</v>
      </c>
      <c r="C143" s="23"/>
      <c r="D143" s="24"/>
      <c r="E143" s="17"/>
      <c r="F143" s="18"/>
      <c r="G143" s="19"/>
      <c r="H143" s="20"/>
      <c r="I143" s="19" t="s">
        <v>161</v>
      </c>
    </row>
    <row r="144" spans="1:9" ht="25.5">
      <c r="A144" s="25"/>
      <c r="B144" s="22" t="s">
        <v>206</v>
      </c>
      <c r="C144" s="23">
        <v>386</v>
      </c>
      <c r="D144" s="24">
        <v>384</v>
      </c>
      <c r="E144" s="17">
        <f t="shared" si="1"/>
        <v>99.48186528497409</v>
      </c>
      <c r="F144" s="18"/>
      <c r="G144" s="19"/>
      <c r="H144" s="20"/>
      <c r="I144" s="19"/>
    </row>
    <row r="145" spans="1:9" ht="12.75">
      <c r="A145" s="25"/>
      <c r="B145" s="22" t="s">
        <v>207</v>
      </c>
      <c r="C145" s="23">
        <v>603</v>
      </c>
      <c r="D145" s="24">
        <v>601</v>
      </c>
      <c r="E145" s="17">
        <f t="shared" si="1"/>
        <v>99.66832504145937</v>
      </c>
      <c r="F145" s="18"/>
      <c r="G145" s="19"/>
      <c r="H145" s="20"/>
      <c r="I145" s="19"/>
    </row>
    <row r="146" spans="1:9" ht="12.75">
      <c r="A146" s="25"/>
      <c r="B146" s="22" t="s">
        <v>208</v>
      </c>
      <c r="C146" s="23">
        <v>2285</v>
      </c>
      <c r="D146" s="24">
        <v>2245</v>
      </c>
      <c r="E146" s="17">
        <f aca="true" t="shared" si="2" ref="E146:E210">D146/C146*100</f>
        <v>98.24945295404814</v>
      </c>
      <c r="F146" s="18"/>
      <c r="G146" s="19"/>
      <c r="H146" s="20"/>
      <c r="I146" s="19"/>
    </row>
    <row r="147" spans="1:9" ht="12.75">
      <c r="A147" s="25"/>
      <c r="B147" s="22" t="s">
        <v>209</v>
      </c>
      <c r="C147" s="23">
        <v>104</v>
      </c>
      <c r="D147" s="24">
        <v>101</v>
      </c>
      <c r="E147" s="17">
        <f t="shared" si="2"/>
        <v>97.11538461538461</v>
      </c>
      <c r="F147" s="18"/>
      <c r="G147" s="19"/>
      <c r="H147" s="20"/>
      <c r="I147" s="19"/>
    </row>
    <row r="148" spans="1:9" ht="25.5">
      <c r="A148" s="25"/>
      <c r="B148" s="22" t="s">
        <v>210</v>
      </c>
      <c r="C148" s="23">
        <v>1245</v>
      </c>
      <c r="D148" s="24">
        <v>1243</v>
      </c>
      <c r="E148" s="17">
        <f t="shared" si="2"/>
        <v>99.83935742971887</v>
      </c>
      <c r="F148" s="18"/>
      <c r="G148" s="19"/>
      <c r="H148" s="20"/>
      <c r="I148" s="19"/>
    </row>
    <row r="149" spans="1:9" ht="12.75">
      <c r="A149" s="25"/>
      <c r="B149" s="22" t="s">
        <v>211</v>
      </c>
      <c r="C149" s="23">
        <v>440</v>
      </c>
      <c r="D149" s="24">
        <v>439</v>
      </c>
      <c r="E149" s="17">
        <f t="shared" si="2"/>
        <v>99.77272727272727</v>
      </c>
      <c r="F149" s="18"/>
      <c r="G149" s="19"/>
      <c r="H149" s="20"/>
      <c r="I149" s="19"/>
    </row>
    <row r="150" spans="1:9" ht="12.75">
      <c r="A150" s="31"/>
      <c r="B150" s="22"/>
      <c r="C150" s="16">
        <f>SUM(C132:C149)</f>
        <v>13144</v>
      </c>
      <c r="D150" s="16">
        <f>SUM(D132:D149)</f>
        <v>12721</v>
      </c>
      <c r="E150" s="17">
        <f>SUM(E132:E149)</f>
        <v>1558.8032953167833</v>
      </c>
      <c r="F150" s="18"/>
      <c r="G150" s="19"/>
      <c r="H150" s="20"/>
      <c r="I150" s="19"/>
    </row>
    <row r="151" spans="1:9" ht="25.5">
      <c r="A151" s="21" t="s">
        <v>212</v>
      </c>
      <c r="B151" s="22" t="s">
        <v>213</v>
      </c>
      <c r="C151" s="23">
        <v>1264</v>
      </c>
      <c r="D151" s="24">
        <v>1264</v>
      </c>
      <c r="E151" s="17">
        <f t="shared" si="2"/>
        <v>100</v>
      </c>
      <c r="F151" s="18"/>
      <c r="G151" s="19"/>
      <c r="H151" s="20"/>
      <c r="I151" s="19"/>
    </row>
    <row r="152" spans="1:9" ht="12.75">
      <c r="A152" s="25"/>
      <c r="B152" s="22" t="s">
        <v>214</v>
      </c>
      <c r="C152" s="23">
        <v>324</v>
      </c>
      <c r="D152" s="24">
        <v>324</v>
      </c>
      <c r="E152" s="17">
        <f t="shared" si="2"/>
        <v>100</v>
      </c>
      <c r="F152" s="18"/>
      <c r="G152" s="19"/>
      <c r="H152" s="20"/>
      <c r="I152" s="19"/>
    </row>
    <row r="153" spans="1:9" ht="12.75">
      <c r="A153" s="25"/>
      <c r="B153" s="22" t="s">
        <v>215</v>
      </c>
      <c r="C153" s="23">
        <v>911</v>
      </c>
      <c r="D153" s="24">
        <v>911</v>
      </c>
      <c r="E153" s="17">
        <f t="shared" si="2"/>
        <v>100</v>
      </c>
      <c r="F153" s="18"/>
      <c r="G153" s="19"/>
      <c r="H153" s="20"/>
      <c r="I153" s="19"/>
    </row>
    <row r="154" spans="1:9" ht="12.75">
      <c r="A154" s="25"/>
      <c r="B154" s="22" t="s">
        <v>216</v>
      </c>
      <c r="C154" s="23">
        <v>1413</v>
      </c>
      <c r="D154" s="24">
        <v>1413</v>
      </c>
      <c r="E154" s="17">
        <f t="shared" si="2"/>
        <v>100</v>
      </c>
      <c r="F154" s="18"/>
      <c r="G154" s="19"/>
      <c r="H154" s="20"/>
      <c r="I154" s="19"/>
    </row>
    <row r="155" spans="1:9" ht="12.75">
      <c r="A155" s="25"/>
      <c r="B155" s="22" t="s">
        <v>217</v>
      </c>
      <c r="C155" s="23">
        <v>529</v>
      </c>
      <c r="D155" s="24">
        <v>529</v>
      </c>
      <c r="E155" s="17">
        <f t="shared" si="2"/>
        <v>100</v>
      </c>
      <c r="F155" s="18"/>
      <c r="G155" s="19"/>
      <c r="H155" s="20"/>
      <c r="I155" s="19"/>
    </row>
    <row r="156" spans="1:9" ht="12.75">
      <c r="A156" s="25"/>
      <c r="B156" s="22" t="s">
        <v>218</v>
      </c>
      <c r="C156" s="23">
        <v>268</v>
      </c>
      <c r="D156" s="24">
        <v>268</v>
      </c>
      <c r="E156" s="17">
        <f t="shared" si="2"/>
        <v>100</v>
      </c>
      <c r="F156" s="18"/>
      <c r="G156" s="19"/>
      <c r="H156" s="20"/>
      <c r="I156" s="19"/>
    </row>
    <row r="157" spans="1:9" ht="25.5">
      <c r="A157" s="25"/>
      <c r="B157" s="22" t="s">
        <v>219</v>
      </c>
      <c r="C157" s="23">
        <v>101</v>
      </c>
      <c r="D157" s="24">
        <v>101</v>
      </c>
      <c r="E157" s="17">
        <f t="shared" si="2"/>
        <v>100</v>
      </c>
      <c r="F157" s="18"/>
      <c r="G157" s="19"/>
      <c r="H157" s="20"/>
      <c r="I157" s="19"/>
    </row>
    <row r="158" spans="1:9" ht="12.75">
      <c r="A158" s="25"/>
      <c r="B158" s="22" t="s">
        <v>220</v>
      </c>
      <c r="C158" s="23">
        <v>828</v>
      </c>
      <c r="D158" s="24">
        <v>828</v>
      </c>
      <c r="E158" s="17">
        <f t="shared" si="2"/>
        <v>100</v>
      </c>
      <c r="F158" s="18"/>
      <c r="G158" s="19"/>
      <c r="H158" s="20"/>
      <c r="I158" s="19"/>
    </row>
    <row r="159" spans="1:9" ht="12.75">
      <c r="A159" s="25"/>
      <c r="B159" s="22" t="s">
        <v>221</v>
      </c>
      <c r="C159" s="23">
        <v>140</v>
      </c>
      <c r="D159" s="24">
        <v>134</v>
      </c>
      <c r="E159" s="17">
        <v>97</v>
      </c>
      <c r="F159" s="18"/>
      <c r="G159" s="19"/>
      <c r="H159" s="20"/>
      <c r="I159" s="19"/>
    </row>
    <row r="160" spans="1:9" ht="25.5">
      <c r="A160" s="25"/>
      <c r="B160" s="22" t="s">
        <v>222</v>
      </c>
      <c r="C160" s="23">
        <v>159</v>
      </c>
      <c r="D160" s="24">
        <v>159</v>
      </c>
      <c r="E160" s="17">
        <f t="shared" si="2"/>
        <v>100</v>
      </c>
      <c r="F160" s="18"/>
      <c r="G160" s="19"/>
      <c r="H160" s="20"/>
      <c r="I160" s="19"/>
    </row>
    <row r="161" spans="1:9" ht="12.75">
      <c r="A161" s="25"/>
      <c r="B161" s="22" t="s">
        <v>223</v>
      </c>
      <c r="C161" s="23">
        <v>108</v>
      </c>
      <c r="D161" s="24">
        <v>108</v>
      </c>
      <c r="E161" s="17">
        <f t="shared" si="2"/>
        <v>100</v>
      </c>
      <c r="F161" s="18"/>
      <c r="G161" s="19"/>
      <c r="H161" s="20"/>
      <c r="I161" s="19"/>
    </row>
    <row r="162" spans="1:9" ht="25.5">
      <c r="A162" s="25"/>
      <c r="B162" s="22" t="s">
        <v>224</v>
      </c>
      <c r="C162" s="23">
        <v>1510</v>
      </c>
      <c r="D162" s="24">
        <v>1510</v>
      </c>
      <c r="E162" s="17">
        <f t="shared" si="2"/>
        <v>100</v>
      </c>
      <c r="F162" s="18"/>
      <c r="G162" s="19"/>
      <c r="H162" s="20"/>
      <c r="I162" s="19"/>
    </row>
    <row r="163" spans="1:9" ht="25.5">
      <c r="A163" s="25"/>
      <c r="B163" s="22" t="s">
        <v>225</v>
      </c>
      <c r="C163" s="23">
        <v>1161</v>
      </c>
      <c r="D163" s="24">
        <v>1161</v>
      </c>
      <c r="E163" s="17">
        <f t="shared" si="2"/>
        <v>100</v>
      </c>
      <c r="F163" s="18"/>
      <c r="G163" s="19"/>
      <c r="H163" s="20"/>
      <c r="I163" s="19"/>
    </row>
    <row r="164" spans="1:9" ht="12.75">
      <c r="A164" s="25"/>
      <c r="B164" s="22" t="s">
        <v>226</v>
      </c>
      <c r="C164" s="23">
        <v>1079</v>
      </c>
      <c r="D164" s="24">
        <v>1079</v>
      </c>
      <c r="E164" s="17">
        <f t="shared" si="2"/>
        <v>100</v>
      </c>
      <c r="F164" s="18"/>
      <c r="G164" s="19"/>
      <c r="H164" s="20"/>
      <c r="I164" s="19"/>
    </row>
    <row r="165" spans="1:9" ht="12.75">
      <c r="A165" s="25"/>
      <c r="B165" s="22" t="s">
        <v>227</v>
      </c>
      <c r="C165" s="23">
        <v>107</v>
      </c>
      <c r="D165" s="24">
        <v>107</v>
      </c>
      <c r="E165" s="17">
        <f t="shared" si="2"/>
        <v>100</v>
      </c>
      <c r="F165" s="18"/>
      <c r="G165" s="19"/>
      <c r="H165" s="20"/>
      <c r="I165" s="19"/>
    </row>
    <row r="166" spans="1:9" ht="12.75">
      <c r="A166" s="25"/>
      <c r="B166" s="22" t="s">
        <v>228</v>
      </c>
      <c r="C166" s="23">
        <v>148</v>
      </c>
      <c r="D166" s="24">
        <v>148</v>
      </c>
      <c r="E166" s="17">
        <f t="shared" si="2"/>
        <v>100</v>
      </c>
      <c r="F166" s="18"/>
      <c r="G166" s="19"/>
      <c r="H166" s="20"/>
      <c r="I166" s="19"/>
    </row>
    <row r="167" spans="1:9" ht="12.75">
      <c r="A167" s="25"/>
      <c r="B167" s="22" t="s">
        <v>229</v>
      </c>
      <c r="C167" s="23">
        <v>932</v>
      </c>
      <c r="D167" s="24">
        <v>932</v>
      </c>
      <c r="E167" s="17">
        <f t="shared" si="2"/>
        <v>100</v>
      </c>
      <c r="F167" s="18"/>
      <c r="G167" s="19"/>
      <c r="H167" s="20"/>
      <c r="I167" s="19"/>
    </row>
    <row r="168" spans="1:9" ht="12.75">
      <c r="A168" s="21" t="s">
        <v>212</v>
      </c>
      <c r="B168" s="22" t="s">
        <v>212</v>
      </c>
      <c r="C168" s="23">
        <v>57790</v>
      </c>
      <c r="D168" s="24">
        <v>57790</v>
      </c>
      <c r="E168" s="17">
        <f t="shared" si="2"/>
        <v>100</v>
      </c>
      <c r="F168" s="18"/>
      <c r="G168" s="19"/>
      <c r="H168" s="20"/>
      <c r="I168" s="19"/>
    </row>
    <row r="169" spans="1:9" ht="12.75">
      <c r="A169" s="25"/>
      <c r="B169" s="22" t="s">
        <v>230</v>
      </c>
      <c r="C169" s="23">
        <v>879</v>
      </c>
      <c r="D169" s="24">
        <v>879</v>
      </c>
      <c r="E169" s="17">
        <f t="shared" si="2"/>
        <v>100</v>
      </c>
      <c r="F169" s="18"/>
      <c r="G169" s="19"/>
      <c r="H169" s="20"/>
      <c r="I169" s="19"/>
    </row>
    <row r="170" spans="1:9" ht="12.75">
      <c r="A170" s="25"/>
      <c r="B170" s="22" t="s">
        <v>231</v>
      </c>
      <c r="C170" s="23">
        <v>245</v>
      </c>
      <c r="D170" s="24">
        <v>245</v>
      </c>
      <c r="E170" s="17">
        <f t="shared" si="2"/>
        <v>100</v>
      </c>
      <c r="F170" s="18"/>
      <c r="G170" s="19"/>
      <c r="H170" s="20"/>
      <c r="I170" s="19"/>
    </row>
    <row r="171" spans="1:9" ht="12.75">
      <c r="A171" s="25"/>
      <c r="B171" s="22" t="s">
        <v>232</v>
      </c>
      <c r="C171" s="23">
        <v>669</v>
      </c>
      <c r="D171" s="24">
        <v>669</v>
      </c>
      <c r="E171" s="17">
        <f t="shared" si="2"/>
        <v>100</v>
      </c>
      <c r="F171" s="18"/>
      <c r="G171" s="19"/>
      <c r="H171" s="20"/>
      <c r="I171" s="19"/>
    </row>
    <row r="172" spans="1:9" ht="12.75">
      <c r="A172" s="25"/>
      <c r="B172" s="22" t="s">
        <v>233</v>
      </c>
      <c r="C172" s="23">
        <v>1091</v>
      </c>
      <c r="D172" s="24">
        <v>1091</v>
      </c>
      <c r="E172" s="17">
        <f t="shared" si="2"/>
        <v>100</v>
      </c>
      <c r="F172" s="18"/>
      <c r="G172" s="19"/>
      <c r="H172" s="20"/>
      <c r="I172" s="19"/>
    </row>
    <row r="173" spans="1:9" ht="12.75">
      <c r="A173" s="25"/>
      <c r="B173" s="22" t="s">
        <v>234</v>
      </c>
      <c r="C173" s="23">
        <v>311</v>
      </c>
      <c r="D173" s="24">
        <v>311</v>
      </c>
      <c r="E173" s="17">
        <f t="shared" si="2"/>
        <v>100</v>
      </c>
      <c r="F173" s="18"/>
      <c r="G173" s="19"/>
      <c r="H173" s="20"/>
      <c r="I173" s="19"/>
    </row>
    <row r="174" spans="1:9" ht="12.75">
      <c r="A174" s="25"/>
      <c r="B174" s="22" t="s">
        <v>235</v>
      </c>
      <c r="C174" s="23">
        <v>182</v>
      </c>
      <c r="D174" s="24">
        <v>182</v>
      </c>
      <c r="E174" s="17">
        <f t="shared" si="2"/>
        <v>100</v>
      </c>
      <c r="F174" s="18"/>
      <c r="G174" s="19"/>
      <c r="H174" s="20"/>
      <c r="I174" s="19"/>
    </row>
    <row r="175" spans="1:9" ht="12.75">
      <c r="A175" s="25"/>
      <c r="B175" s="22" t="s">
        <v>236</v>
      </c>
      <c r="C175" s="23">
        <v>639</v>
      </c>
      <c r="D175" s="24">
        <v>639</v>
      </c>
      <c r="E175" s="17">
        <f t="shared" si="2"/>
        <v>100</v>
      </c>
      <c r="F175" s="18"/>
      <c r="G175" s="19"/>
      <c r="H175" s="20"/>
      <c r="I175" s="19"/>
    </row>
    <row r="176" spans="1:9" ht="25.5">
      <c r="A176" s="25"/>
      <c r="B176" s="22" t="s">
        <v>237</v>
      </c>
      <c r="C176" s="23">
        <v>195</v>
      </c>
      <c r="D176" s="24">
        <v>195</v>
      </c>
      <c r="E176" s="17">
        <f t="shared" si="2"/>
        <v>100</v>
      </c>
      <c r="F176" s="18"/>
      <c r="G176" s="19"/>
      <c r="H176" s="20"/>
      <c r="I176" s="19"/>
    </row>
    <row r="177" spans="1:9" ht="12.75">
      <c r="A177" s="25"/>
      <c r="B177" s="22" t="s">
        <v>238</v>
      </c>
      <c r="C177" s="23">
        <v>421</v>
      </c>
      <c r="D177" s="24">
        <v>421</v>
      </c>
      <c r="E177" s="17">
        <f t="shared" si="2"/>
        <v>100</v>
      </c>
      <c r="F177" s="18"/>
      <c r="G177" s="19"/>
      <c r="H177" s="20"/>
      <c r="I177" s="19"/>
    </row>
    <row r="178" spans="1:9" ht="12.75">
      <c r="A178" s="25"/>
      <c r="B178" s="22" t="s">
        <v>239</v>
      </c>
      <c r="C178" s="23">
        <v>244</v>
      </c>
      <c r="D178" s="24">
        <v>244</v>
      </c>
      <c r="E178" s="17">
        <f t="shared" si="2"/>
        <v>100</v>
      </c>
      <c r="F178" s="18"/>
      <c r="G178" s="19"/>
      <c r="H178" s="20"/>
      <c r="I178" s="19"/>
    </row>
    <row r="179" spans="1:9" ht="12.75">
      <c r="A179" s="25"/>
      <c r="B179" s="22" t="s">
        <v>240</v>
      </c>
      <c r="C179" s="23">
        <v>4673</v>
      </c>
      <c r="D179" s="24">
        <v>4673</v>
      </c>
      <c r="E179" s="17">
        <f t="shared" si="2"/>
        <v>100</v>
      </c>
      <c r="F179" s="18"/>
      <c r="G179" s="19"/>
      <c r="H179" s="20"/>
      <c r="I179" s="19"/>
    </row>
    <row r="180" spans="1:9" ht="12.75">
      <c r="A180" s="25"/>
      <c r="B180" s="22" t="s">
        <v>241</v>
      </c>
      <c r="C180" s="23">
        <v>521</v>
      </c>
      <c r="D180" s="24">
        <v>521</v>
      </c>
      <c r="E180" s="17">
        <f t="shared" si="2"/>
        <v>100</v>
      </c>
      <c r="F180" s="18"/>
      <c r="G180" s="19"/>
      <c r="H180" s="20"/>
      <c r="I180" s="19"/>
    </row>
    <row r="181" spans="1:9" ht="12.75">
      <c r="A181" s="25"/>
      <c r="B181" s="22" t="s">
        <v>242</v>
      </c>
      <c r="C181" s="23">
        <v>487</v>
      </c>
      <c r="D181" s="24">
        <v>487</v>
      </c>
      <c r="E181" s="17">
        <f t="shared" si="2"/>
        <v>100</v>
      </c>
      <c r="F181" s="18"/>
      <c r="G181" s="19"/>
      <c r="H181" s="20"/>
      <c r="I181" s="19"/>
    </row>
    <row r="182" spans="1:9" ht="12.75">
      <c r="A182" s="25"/>
      <c r="B182" s="22" t="s">
        <v>243</v>
      </c>
      <c r="C182" s="23">
        <v>253</v>
      </c>
      <c r="D182" s="24">
        <v>253</v>
      </c>
      <c r="E182" s="17">
        <f t="shared" si="2"/>
        <v>100</v>
      </c>
      <c r="F182" s="18"/>
      <c r="G182" s="19"/>
      <c r="H182" s="20"/>
      <c r="I182" s="19"/>
    </row>
    <row r="183" spans="1:9" ht="12.75">
      <c r="A183" s="25"/>
      <c r="B183" s="22" t="s">
        <v>244</v>
      </c>
      <c r="C183" s="23">
        <v>4395</v>
      </c>
      <c r="D183" s="24">
        <v>4395</v>
      </c>
      <c r="E183" s="17">
        <f t="shared" si="2"/>
        <v>100</v>
      </c>
      <c r="F183" s="18"/>
      <c r="G183" s="19"/>
      <c r="H183" s="20"/>
      <c r="I183" s="19"/>
    </row>
    <row r="184" spans="1:9" ht="25.5">
      <c r="A184" s="25"/>
      <c r="B184" s="22" t="s">
        <v>245</v>
      </c>
      <c r="C184" s="23">
        <v>869</v>
      </c>
      <c r="D184" s="24">
        <v>869</v>
      </c>
      <c r="E184" s="17">
        <f t="shared" si="2"/>
        <v>100</v>
      </c>
      <c r="F184" s="18"/>
      <c r="G184" s="19"/>
      <c r="H184" s="20"/>
      <c r="I184" s="19"/>
    </row>
    <row r="185" spans="1:9" ht="25.5">
      <c r="A185" s="25"/>
      <c r="B185" s="22" t="s">
        <v>246</v>
      </c>
      <c r="C185" s="23">
        <v>362</v>
      </c>
      <c r="D185" s="24">
        <v>362</v>
      </c>
      <c r="E185" s="17">
        <f t="shared" si="2"/>
        <v>100</v>
      </c>
      <c r="F185" s="18"/>
      <c r="G185" s="19"/>
      <c r="H185" s="20"/>
      <c r="I185" s="19"/>
    </row>
    <row r="186" spans="1:9" ht="25.5">
      <c r="A186" s="25"/>
      <c r="B186" s="22" t="s">
        <v>247</v>
      </c>
      <c r="C186" s="23">
        <v>888</v>
      </c>
      <c r="D186" s="24">
        <v>888</v>
      </c>
      <c r="E186" s="17">
        <f t="shared" si="2"/>
        <v>100</v>
      </c>
      <c r="F186" s="18"/>
      <c r="G186" s="19"/>
      <c r="H186" s="20"/>
      <c r="I186" s="19"/>
    </row>
    <row r="187" spans="1:9" ht="25.5">
      <c r="A187" s="25"/>
      <c r="B187" s="22" t="s">
        <v>248</v>
      </c>
      <c r="C187" s="23">
        <v>172</v>
      </c>
      <c r="D187" s="24">
        <v>172</v>
      </c>
      <c r="E187" s="17">
        <f t="shared" si="2"/>
        <v>100</v>
      </c>
      <c r="F187" s="18"/>
      <c r="G187" s="19"/>
      <c r="H187" s="20"/>
      <c r="I187" s="19"/>
    </row>
    <row r="188" spans="1:9" ht="25.5">
      <c r="A188" s="25"/>
      <c r="B188" s="22" t="s">
        <v>249</v>
      </c>
      <c r="C188" s="23">
        <v>397</v>
      </c>
      <c r="D188" s="24">
        <v>397</v>
      </c>
      <c r="E188" s="17">
        <f t="shared" si="2"/>
        <v>100</v>
      </c>
      <c r="F188" s="18"/>
      <c r="G188" s="19"/>
      <c r="H188" s="20"/>
      <c r="I188" s="19"/>
    </row>
    <row r="189" spans="1:9" ht="12.75">
      <c r="A189" s="25"/>
      <c r="B189" s="22" t="s">
        <v>250</v>
      </c>
      <c r="C189" s="23">
        <v>1532</v>
      </c>
      <c r="D189" s="24">
        <v>1532</v>
      </c>
      <c r="E189" s="17">
        <f t="shared" si="2"/>
        <v>100</v>
      </c>
      <c r="F189" s="18"/>
      <c r="G189" s="19"/>
      <c r="H189" s="20"/>
      <c r="I189" s="19"/>
    </row>
    <row r="190" spans="1:9" ht="12.75">
      <c r="A190" s="25"/>
      <c r="B190" s="22" t="s">
        <v>251</v>
      </c>
      <c r="C190" s="23">
        <v>469</v>
      </c>
      <c r="D190" s="24">
        <v>469</v>
      </c>
      <c r="E190" s="17">
        <f t="shared" si="2"/>
        <v>100</v>
      </c>
      <c r="F190" s="18"/>
      <c r="G190" s="19"/>
      <c r="H190" s="20"/>
      <c r="I190" s="19"/>
    </row>
    <row r="191" spans="1:9" ht="12.75">
      <c r="A191" s="25"/>
      <c r="B191" s="22" t="s">
        <v>252</v>
      </c>
      <c r="C191" s="23">
        <v>7539</v>
      </c>
      <c r="D191" s="24">
        <v>7539</v>
      </c>
      <c r="E191" s="17">
        <f t="shared" si="2"/>
        <v>100</v>
      </c>
      <c r="F191" s="18"/>
      <c r="G191" s="19"/>
      <c r="H191" s="20"/>
      <c r="I191" s="19"/>
    </row>
    <row r="192" spans="1:9" ht="12.75">
      <c r="A192" s="25"/>
      <c r="B192" s="22" t="s">
        <v>253</v>
      </c>
      <c r="C192" s="23">
        <v>142</v>
      </c>
      <c r="D192" s="24">
        <v>142</v>
      </c>
      <c r="E192" s="17">
        <f t="shared" si="2"/>
        <v>100</v>
      </c>
      <c r="F192" s="18"/>
      <c r="G192" s="19"/>
      <c r="H192" s="20"/>
      <c r="I192" s="19"/>
    </row>
    <row r="193" spans="1:9" ht="12.75">
      <c r="A193" s="25"/>
      <c r="B193" s="22" t="s">
        <v>254</v>
      </c>
      <c r="C193" s="23">
        <v>1170</v>
      </c>
      <c r="D193" s="24">
        <v>1170</v>
      </c>
      <c r="E193" s="17">
        <f t="shared" si="2"/>
        <v>100</v>
      </c>
      <c r="F193" s="18"/>
      <c r="G193" s="19"/>
      <c r="H193" s="20"/>
      <c r="I193" s="19"/>
    </row>
    <row r="194" spans="1:9" ht="12.75">
      <c r="A194" s="31"/>
      <c r="B194" s="22"/>
      <c r="C194" s="16">
        <f>SUM(C151:C193)</f>
        <v>97517</v>
      </c>
      <c r="D194" s="16">
        <f>SUM(D151:D193)</f>
        <v>97511</v>
      </c>
      <c r="E194" s="17">
        <f>SUM(E151:E193)</f>
        <v>4297</v>
      </c>
      <c r="F194" s="18"/>
      <c r="G194" s="19"/>
      <c r="H194" s="20"/>
      <c r="I194" s="19"/>
    </row>
    <row r="195" spans="1:9" ht="38.25">
      <c r="A195" s="21" t="s">
        <v>255</v>
      </c>
      <c r="B195" s="22" t="s">
        <v>256</v>
      </c>
      <c r="C195" s="23">
        <v>1430</v>
      </c>
      <c r="D195" s="24">
        <v>1425</v>
      </c>
      <c r="E195" s="17">
        <f t="shared" si="2"/>
        <v>99.65034965034964</v>
      </c>
      <c r="F195" s="18" t="s">
        <v>18</v>
      </c>
      <c r="G195" s="19"/>
      <c r="H195" s="20" t="s">
        <v>379</v>
      </c>
      <c r="I195" s="19" t="s">
        <v>380</v>
      </c>
    </row>
    <row r="196" spans="1:9" ht="25.5">
      <c r="A196" s="25"/>
      <c r="B196" s="22" t="s">
        <v>257</v>
      </c>
      <c r="C196" s="23"/>
      <c r="D196" s="24"/>
      <c r="E196" s="17"/>
      <c r="F196" s="18" t="s">
        <v>381</v>
      </c>
      <c r="G196" s="19"/>
      <c r="H196" s="20" t="s">
        <v>260</v>
      </c>
      <c r="I196" s="19" t="s">
        <v>382</v>
      </c>
    </row>
    <row r="197" spans="1:9" ht="12.75">
      <c r="A197" s="25"/>
      <c r="B197" s="22" t="s">
        <v>258</v>
      </c>
      <c r="C197" s="23">
        <v>1630</v>
      </c>
      <c r="D197" s="24">
        <v>1630</v>
      </c>
      <c r="E197" s="17">
        <f t="shared" si="2"/>
        <v>100</v>
      </c>
      <c r="F197" s="18"/>
      <c r="G197" s="19"/>
      <c r="H197" s="20"/>
      <c r="I197" s="19"/>
    </row>
    <row r="198" spans="1:9" ht="38.25">
      <c r="A198" s="25"/>
      <c r="B198" s="22" t="s">
        <v>259</v>
      </c>
      <c r="C198" s="23">
        <v>1595</v>
      </c>
      <c r="D198" s="24">
        <v>1566</v>
      </c>
      <c r="E198" s="17">
        <f t="shared" si="2"/>
        <v>98.18181818181819</v>
      </c>
      <c r="F198" s="18" t="s">
        <v>18</v>
      </c>
      <c r="G198" s="19"/>
      <c r="H198" s="20" t="s">
        <v>260</v>
      </c>
      <c r="I198" s="19" t="s">
        <v>383</v>
      </c>
    </row>
    <row r="199" spans="1:9" ht="12.75">
      <c r="A199" s="25"/>
      <c r="B199" s="22" t="s">
        <v>261</v>
      </c>
      <c r="C199" s="23">
        <v>3227</v>
      </c>
      <c r="D199" s="24">
        <v>3227</v>
      </c>
      <c r="E199" s="17">
        <f t="shared" si="2"/>
        <v>100</v>
      </c>
      <c r="F199" s="18"/>
      <c r="G199" s="19"/>
      <c r="H199" s="20"/>
      <c r="I199" s="19"/>
    </row>
    <row r="200" spans="1:9" ht="12.75">
      <c r="A200" s="25"/>
      <c r="B200" s="22" t="s">
        <v>262</v>
      </c>
      <c r="C200" s="23">
        <v>2219</v>
      </c>
      <c r="D200" s="24">
        <v>1943</v>
      </c>
      <c r="E200" s="17">
        <f t="shared" si="2"/>
        <v>87.5619648490311</v>
      </c>
      <c r="F200" s="18"/>
      <c r="G200" s="19"/>
      <c r="H200" s="20"/>
      <c r="I200" s="19"/>
    </row>
    <row r="201" spans="1:9" ht="38.25">
      <c r="A201" s="25"/>
      <c r="B201" s="22" t="s">
        <v>263</v>
      </c>
      <c r="C201" s="23"/>
      <c r="D201" s="24"/>
      <c r="E201" s="17"/>
      <c r="F201" s="18" t="s">
        <v>18</v>
      </c>
      <c r="G201" s="19"/>
      <c r="H201" s="20" t="s">
        <v>260</v>
      </c>
      <c r="I201" s="19" t="s">
        <v>383</v>
      </c>
    </row>
    <row r="202" spans="1:9" ht="12.75">
      <c r="A202" s="25"/>
      <c r="B202" s="22" t="s">
        <v>264</v>
      </c>
      <c r="C202" s="23">
        <v>2257</v>
      </c>
      <c r="D202" s="24">
        <v>2138</v>
      </c>
      <c r="E202" s="17">
        <f t="shared" si="2"/>
        <v>94.72751439964556</v>
      </c>
      <c r="F202" s="18"/>
      <c r="G202" s="19"/>
      <c r="H202" s="20"/>
      <c r="I202" s="19"/>
    </row>
    <row r="203" spans="1:9" ht="63.75">
      <c r="A203" s="25"/>
      <c r="B203" s="22" t="s">
        <v>265</v>
      </c>
      <c r="C203" s="23">
        <v>872</v>
      </c>
      <c r="D203" s="24">
        <v>766</v>
      </c>
      <c r="E203" s="17">
        <f t="shared" si="2"/>
        <v>87.8440366972477</v>
      </c>
      <c r="F203" s="18" t="s">
        <v>18</v>
      </c>
      <c r="G203" s="19"/>
      <c r="H203" s="20" t="s">
        <v>266</v>
      </c>
      <c r="I203" s="19" t="s">
        <v>88</v>
      </c>
    </row>
    <row r="204" spans="1:9" ht="63.75">
      <c r="A204" s="25"/>
      <c r="B204" s="22" t="s">
        <v>267</v>
      </c>
      <c r="C204" s="23">
        <v>2872</v>
      </c>
      <c r="D204" s="24">
        <v>2189</v>
      </c>
      <c r="E204" s="17">
        <f t="shared" si="2"/>
        <v>76.21866295264624</v>
      </c>
      <c r="F204" s="18" t="s">
        <v>18</v>
      </c>
      <c r="G204" s="19"/>
      <c r="H204" s="20" t="s">
        <v>384</v>
      </c>
      <c r="I204" s="19" t="s">
        <v>98</v>
      </c>
    </row>
    <row r="205" spans="1:9" ht="12.75">
      <c r="A205" s="25"/>
      <c r="B205" s="22" t="s">
        <v>255</v>
      </c>
      <c r="C205" s="23">
        <v>7965</v>
      </c>
      <c r="D205" s="24">
        <v>7965</v>
      </c>
      <c r="E205" s="17">
        <f t="shared" si="2"/>
        <v>100</v>
      </c>
      <c r="F205" s="18"/>
      <c r="G205" s="19"/>
      <c r="H205" s="20"/>
      <c r="I205" s="19"/>
    </row>
    <row r="206" spans="1:9" ht="51">
      <c r="A206" s="21" t="s">
        <v>255</v>
      </c>
      <c r="B206" s="22" t="s">
        <v>268</v>
      </c>
      <c r="C206" s="23">
        <v>3372</v>
      </c>
      <c r="D206" s="24">
        <v>2146</v>
      </c>
      <c r="E206" s="17">
        <f t="shared" si="2"/>
        <v>63.641755634638194</v>
      </c>
      <c r="F206" s="18" t="s">
        <v>18</v>
      </c>
      <c r="G206" s="19"/>
      <c r="H206" s="20" t="s">
        <v>385</v>
      </c>
      <c r="I206" s="19" t="s">
        <v>386</v>
      </c>
    </row>
    <row r="207" spans="1:9" ht="25.5">
      <c r="A207" s="25"/>
      <c r="B207" s="22" t="s">
        <v>269</v>
      </c>
      <c r="C207" s="23">
        <v>1752</v>
      </c>
      <c r="D207" s="24">
        <v>620</v>
      </c>
      <c r="E207" s="17">
        <f t="shared" si="2"/>
        <v>35.38812785388128</v>
      </c>
      <c r="F207" s="18"/>
      <c r="G207" s="19"/>
      <c r="H207" s="20"/>
      <c r="I207" s="19"/>
    </row>
    <row r="208" spans="1:9" ht="51">
      <c r="A208" s="25"/>
      <c r="B208" s="22" t="s">
        <v>270</v>
      </c>
      <c r="C208" s="23">
        <v>3303</v>
      </c>
      <c r="D208" s="24">
        <v>1308</v>
      </c>
      <c r="E208" s="17">
        <f t="shared" si="2"/>
        <v>39.60036330608538</v>
      </c>
      <c r="F208" s="18" t="s">
        <v>18</v>
      </c>
      <c r="G208" s="19"/>
      <c r="H208" s="20" t="s">
        <v>387</v>
      </c>
      <c r="I208" s="19" t="s">
        <v>98</v>
      </c>
    </row>
    <row r="209" spans="1:9" ht="63.75">
      <c r="A209" s="25"/>
      <c r="B209" s="22" t="s">
        <v>271</v>
      </c>
      <c r="C209" s="23">
        <v>3795</v>
      </c>
      <c r="D209" s="24">
        <v>2079</v>
      </c>
      <c r="E209" s="17">
        <f t="shared" si="2"/>
        <v>54.78260869565217</v>
      </c>
      <c r="F209" s="18" t="s">
        <v>18</v>
      </c>
      <c r="G209" s="19"/>
      <c r="H209" s="20" t="s">
        <v>388</v>
      </c>
      <c r="I209" s="19" t="s">
        <v>98</v>
      </c>
    </row>
    <row r="210" spans="1:9" ht="127.5">
      <c r="A210" s="25"/>
      <c r="B210" s="22" t="s">
        <v>272</v>
      </c>
      <c r="C210" s="23">
        <v>2832</v>
      </c>
      <c r="D210" s="24">
        <v>2780</v>
      </c>
      <c r="E210" s="17">
        <f t="shared" si="2"/>
        <v>98.1638418079096</v>
      </c>
      <c r="F210" s="18" t="s">
        <v>18</v>
      </c>
      <c r="G210" s="19"/>
      <c r="H210" s="20" t="s">
        <v>413</v>
      </c>
      <c r="I210" s="19" t="s">
        <v>98</v>
      </c>
    </row>
    <row r="211" spans="1:9" ht="76.5">
      <c r="A211" s="25"/>
      <c r="B211" s="22" t="s">
        <v>273</v>
      </c>
      <c r="C211" s="23">
        <v>4674</v>
      </c>
      <c r="D211" s="24">
        <v>916</v>
      </c>
      <c r="E211" s="17">
        <f aca="true" t="shared" si="3" ref="E211:E273">D211/C211*100</f>
        <v>19.597774925117672</v>
      </c>
      <c r="F211" s="18" t="s">
        <v>411</v>
      </c>
      <c r="G211" s="19"/>
      <c r="H211" s="20" t="s">
        <v>412</v>
      </c>
      <c r="I211" s="19" t="s">
        <v>367</v>
      </c>
    </row>
    <row r="212" spans="1:9" ht="38.25">
      <c r="A212" s="25"/>
      <c r="B212" s="22" t="s">
        <v>274</v>
      </c>
      <c r="C212" s="23">
        <v>1978</v>
      </c>
      <c r="D212" s="24">
        <v>1930</v>
      </c>
      <c r="E212" s="17">
        <v>97.6</v>
      </c>
      <c r="F212" s="18" t="s">
        <v>18</v>
      </c>
      <c r="G212" s="19"/>
      <c r="H212" s="20" t="s">
        <v>260</v>
      </c>
      <c r="I212" s="19" t="s">
        <v>98</v>
      </c>
    </row>
    <row r="213" spans="1:9" ht="38.25">
      <c r="A213" s="25"/>
      <c r="B213" s="22" t="s">
        <v>275</v>
      </c>
      <c r="C213" s="23">
        <v>2065</v>
      </c>
      <c r="D213" s="24">
        <v>1394</v>
      </c>
      <c r="E213" s="17">
        <f t="shared" si="3"/>
        <v>67.50605326876513</v>
      </c>
      <c r="F213" s="18" t="s">
        <v>18</v>
      </c>
      <c r="G213" s="19"/>
      <c r="H213" s="20" t="s">
        <v>260</v>
      </c>
      <c r="I213" s="19" t="s">
        <v>389</v>
      </c>
    </row>
    <row r="214" spans="1:9" ht="12.75">
      <c r="A214" s="25"/>
      <c r="B214" s="22" t="s">
        <v>276</v>
      </c>
      <c r="C214" s="23">
        <v>659</v>
      </c>
      <c r="D214" s="24">
        <v>653</v>
      </c>
      <c r="E214" s="17">
        <f t="shared" si="3"/>
        <v>99.08952959028832</v>
      </c>
      <c r="F214" s="18"/>
      <c r="G214" s="19"/>
      <c r="H214" s="20"/>
      <c r="I214" s="19"/>
    </row>
    <row r="215" spans="1:9" ht="38.25">
      <c r="A215" s="25"/>
      <c r="B215" s="22" t="s">
        <v>277</v>
      </c>
      <c r="C215" s="23">
        <v>803</v>
      </c>
      <c r="D215" s="24">
        <v>791</v>
      </c>
      <c r="E215" s="17">
        <f t="shared" si="3"/>
        <v>98.50560398505604</v>
      </c>
      <c r="F215" s="18" t="s">
        <v>18</v>
      </c>
      <c r="G215" s="19"/>
      <c r="H215" s="20" t="s">
        <v>379</v>
      </c>
      <c r="I215" s="19" t="s">
        <v>390</v>
      </c>
    </row>
    <row r="216" spans="1:9" ht="12.75">
      <c r="A216" s="25"/>
      <c r="B216" s="22" t="s">
        <v>278</v>
      </c>
      <c r="C216" s="23">
        <v>1451</v>
      </c>
      <c r="D216" s="24">
        <v>1166</v>
      </c>
      <c r="E216" s="17">
        <f t="shared" si="3"/>
        <v>80.35837353549276</v>
      </c>
      <c r="F216" s="18"/>
      <c r="G216" s="19"/>
      <c r="H216" s="20"/>
      <c r="I216" s="19"/>
    </row>
    <row r="217" spans="1:9" ht="38.25">
      <c r="A217" s="25"/>
      <c r="B217" s="22" t="s">
        <v>279</v>
      </c>
      <c r="C217" s="23">
        <v>5200</v>
      </c>
      <c r="D217" s="24">
        <v>3507</v>
      </c>
      <c r="E217" s="17">
        <f t="shared" si="3"/>
        <v>67.4423076923077</v>
      </c>
      <c r="F217" s="18" t="s">
        <v>18</v>
      </c>
      <c r="G217" s="19"/>
      <c r="H217" s="20" t="s">
        <v>260</v>
      </c>
      <c r="I217" s="19" t="s">
        <v>391</v>
      </c>
    </row>
    <row r="218" spans="1:9" ht="12.75">
      <c r="A218" s="25"/>
      <c r="B218" s="22" t="s">
        <v>280</v>
      </c>
      <c r="C218" s="23">
        <v>2158</v>
      </c>
      <c r="D218" s="24">
        <v>842</v>
      </c>
      <c r="E218" s="17">
        <f t="shared" si="3"/>
        <v>39.01760889712697</v>
      </c>
      <c r="F218" s="18"/>
      <c r="G218" s="19"/>
      <c r="H218" s="20"/>
      <c r="I218" s="19"/>
    </row>
    <row r="219" spans="1:9" ht="12.75">
      <c r="A219" s="31"/>
      <c r="B219" s="22"/>
      <c r="C219" s="16">
        <f>SUM(C195:C218)</f>
        <v>58109</v>
      </c>
      <c r="D219" s="16">
        <f>SUM(D195:D218)</f>
        <v>42981</v>
      </c>
      <c r="E219" s="17">
        <f>SUM(E195:E218)</f>
        <v>1704.8782959230596</v>
      </c>
      <c r="F219" s="18"/>
      <c r="G219" s="19"/>
      <c r="H219" s="20"/>
      <c r="I219" s="19"/>
    </row>
    <row r="220" spans="1:20" ht="25.5">
      <c r="A220" s="21" t="s">
        <v>281</v>
      </c>
      <c r="B220" s="22" t="s">
        <v>282</v>
      </c>
      <c r="C220" s="23">
        <v>414</v>
      </c>
      <c r="D220" s="24">
        <v>414</v>
      </c>
      <c r="E220" s="17">
        <f aca="true" t="shared" si="4" ref="E220:E244">D220/C220*100</f>
        <v>100</v>
      </c>
      <c r="F220" s="18"/>
      <c r="G220" s="19"/>
      <c r="H220" s="20"/>
      <c r="I220" s="19"/>
      <c r="K220" s="53"/>
      <c r="L220" s="54"/>
      <c r="M220" s="55"/>
      <c r="N220" s="37"/>
      <c r="O220" s="38"/>
      <c r="P220" s="56"/>
      <c r="Q220" s="36"/>
      <c r="R220" s="35"/>
      <c r="S220" s="36"/>
      <c r="T220" s="4"/>
    </row>
    <row r="221" spans="1:20" ht="12.75">
      <c r="A221" s="25"/>
      <c r="B221" s="22" t="s">
        <v>283</v>
      </c>
      <c r="C221" s="23" t="s">
        <v>284</v>
      </c>
      <c r="D221" s="24">
        <v>1075</v>
      </c>
      <c r="E221" s="17">
        <f t="shared" si="4"/>
        <v>100</v>
      </c>
      <c r="F221" s="18"/>
      <c r="G221" s="19"/>
      <c r="H221" s="20"/>
      <c r="I221" s="19"/>
      <c r="K221" s="54"/>
      <c r="L221" s="54"/>
      <c r="M221" s="55"/>
      <c r="N221" s="37"/>
      <c r="O221" s="38"/>
      <c r="P221" s="56"/>
      <c r="Q221" s="36"/>
      <c r="R221" s="35"/>
      <c r="S221" s="36"/>
      <c r="T221" s="4"/>
    </row>
    <row r="222" spans="1:20" ht="12.75">
      <c r="A222" s="25"/>
      <c r="B222" s="22" t="s">
        <v>285</v>
      </c>
      <c r="C222" s="23">
        <v>516</v>
      </c>
      <c r="D222" s="24">
        <v>516</v>
      </c>
      <c r="E222" s="17">
        <f t="shared" si="4"/>
        <v>100</v>
      </c>
      <c r="F222" s="18"/>
      <c r="G222" s="19"/>
      <c r="H222" s="20"/>
      <c r="I222" s="19"/>
      <c r="K222" s="54"/>
      <c r="L222" s="54"/>
      <c r="M222" s="55"/>
      <c r="N222" s="37"/>
      <c r="O222" s="38"/>
      <c r="P222" s="56"/>
      <c r="Q222" s="36"/>
      <c r="R222" s="35"/>
      <c r="S222" s="36"/>
      <c r="T222" s="4"/>
    </row>
    <row r="223" spans="1:20" ht="12.75">
      <c r="A223" s="25"/>
      <c r="B223" s="22" t="s">
        <v>286</v>
      </c>
      <c r="C223" s="23">
        <v>468</v>
      </c>
      <c r="D223" s="24">
        <v>468</v>
      </c>
      <c r="E223" s="17">
        <f t="shared" si="4"/>
        <v>100</v>
      </c>
      <c r="F223" s="18"/>
      <c r="G223" s="19"/>
      <c r="H223" s="20"/>
      <c r="I223" s="19"/>
      <c r="K223" s="54"/>
      <c r="L223" s="54"/>
      <c r="M223" s="55"/>
      <c r="N223" s="37"/>
      <c r="O223" s="38"/>
      <c r="P223" s="56"/>
      <c r="Q223" s="36"/>
      <c r="R223" s="35"/>
      <c r="S223" s="36"/>
      <c r="T223" s="4"/>
    </row>
    <row r="224" spans="1:20" ht="76.5">
      <c r="A224" s="25"/>
      <c r="B224" s="22" t="s">
        <v>287</v>
      </c>
      <c r="C224" s="23">
        <v>1519</v>
      </c>
      <c r="D224" s="24">
        <v>1000</v>
      </c>
      <c r="E224" s="17">
        <f t="shared" si="4"/>
        <v>65.83278472679395</v>
      </c>
      <c r="F224" s="18" t="s">
        <v>407</v>
      </c>
      <c r="G224" s="19"/>
      <c r="H224" s="20" t="s">
        <v>408</v>
      </c>
      <c r="I224" s="19" t="s">
        <v>80</v>
      </c>
      <c r="K224" s="54"/>
      <c r="L224" s="54"/>
      <c r="M224" s="55"/>
      <c r="N224" s="37"/>
      <c r="O224" s="38"/>
      <c r="P224" s="56"/>
      <c r="Q224" s="36"/>
      <c r="R224" s="35"/>
      <c r="S224" s="36"/>
      <c r="T224" s="4"/>
    </row>
    <row r="225" spans="1:20" ht="12.75">
      <c r="A225" s="25"/>
      <c r="B225" s="22" t="s">
        <v>288</v>
      </c>
      <c r="C225" s="23">
        <v>3065</v>
      </c>
      <c r="D225" s="24">
        <v>3021</v>
      </c>
      <c r="E225" s="17">
        <f t="shared" si="4"/>
        <v>98.56443719412724</v>
      </c>
      <c r="F225" s="18"/>
      <c r="G225" s="19"/>
      <c r="H225" s="20"/>
      <c r="I225" s="19"/>
      <c r="K225" s="54"/>
      <c r="L225" s="54"/>
      <c r="M225" s="55"/>
      <c r="N225" s="37"/>
      <c r="O225" s="38"/>
      <c r="P225" s="56"/>
      <c r="Q225" s="36"/>
      <c r="R225" s="35"/>
      <c r="S225" s="36"/>
      <c r="T225" s="4"/>
    </row>
    <row r="226" spans="1:20" ht="25.5">
      <c r="A226" s="25"/>
      <c r="B226" s="22" t="s">
        <v>289</v>
      </c>
      <c r="C226" s="23">
        <v>2891</v>
      </c>
      <c r="D226" s="24">
        <v>1499</v>
      </c>
      <c r="E226" s="17">
        <f t="shared" si="4"/>
        <v>51.850570736769285</v>
      </c>
      <c r="F226" s="18"/>
      <c r="G226" s="19"/>
      <c r="H226" s="20"/>
      <c r="I226" s="19"/>
      <c r="K226" s="54"/>
      <c r="L226" s="54"/>
      <c r="M226" s="55"/>
      <c r="N226" s="37"/>
      <c r="O226" s="38"/>
      <c r="P226" s="56"/>
      <c r="Q226" s="36"/>
      <c r="R226" s="35"/>
      <c r="S226" s="36"/>
      <c r="T226" s="4"/>
    </row>
    <row r="227" spans="1:20" ht="25.5">
      <c r="A227" s="25"/>
      <c r="B227" s="22" t="s">
        <v>290</v>
      </c>
      <c r="C227" s="23">
        <v>1633</v>
      </c>
      <c r="D227" s="24">
        <v>1633</v>
      </c>
      <c r="E227" s="17">
        <f t="shared" si="4"/>
        <v>100</v>
      </c>
      <c r="F227" s="18"/>
      <c r="G227" s="19"/>
      <c r="H227" s="20"/>
      <c r="I227" s="19"/>
      <c r="K227" s="54"/>
      <c r="L227" s="54"/>
      <c r="M227" s="55"/>
      <c r="N227" s="37"/>
      <c r="O227" s="38"/>
      <c r="P227" s="56"/>
      <c r="Q227" s="36"/>
      <c r="R227" s="35"/>
      <c r="S227" s="36"/>
      <c r="T227" s="4"/>
    </row>
    <row r="228" spans="1:20" ht="25.5">
      <c r="A228" s="25"/>
      <c r="B228" s="22" t="s">
        <v>291</v>
      </c>
      <c r="C228" s="23">
        <v>1055</v>
      </c>
      <c r="D228" s="24">
        <v>1055</v>
      </c>
      <c r="E228" s="17">
        <f t="shared" si="4"/>
        <v>100</v>
      </c>
      <c r="F228" s="18"/>
      <c r="G228" s="19"/>
      <c r="H228" s="20"/>
      <c r="I228" s="19"/>
      <c r="K228" s="54"/>
      <c r="L228" s="54"/>
      <c r="M228" s="55"/>
      <c r="N228" s="37"/>
      <c r="O228" s="38"/>
      <c r="P228" s="56"/>
      <c r="Q228" s="36"/>
      <c r="R228" s="35"/>
      <c r="S228" s="36"/>
      <c r="T228" s="4"/>
    </row>
    <row r="229" spans="1:20" ht="25.5">
      <c r="A229" s="25"/>
      <c r="B229" s="22" t="s">
        <v>292</v>
      </c>
      <c r="C229" s="23">
        <v>982</v>
      </c>
      <c r="D229" s="24">
        <v>982</v>
      </c>
      <c r="E229" s="17">
        <f t="shared" si="4"/>
        <v>100</v>
      </c>
      <c r="F229" s="18"/>
      <c r="G229" s="19"/>
      <c r="H229" s="20"/>
      <c r="I229" s="19"/>
      <c r="K229" s="54"/>
      <c r="L229" s="54"/>
      <c r="M229" s="55"/>
      <c r="N229" s="37"/>
      <c r="O229" s="38"/>
      <c r="P229" s="56"/>
      <c r="Q229" s="36"/>
      <c r="R229" s="35"/>
      <c r="S229" s="36"/>
      <c r="T229" s="4"/>
    </row>
    <row r="230" spans="1:20" ht="25.5">
      <c r="A230" s="25"/>
      <c r="B230" s="22" t="s">
        <v>293</v>
      </c>
      <c r="C230" s="23">
        <v>1614</v>
      </c>
      <c r="D230" s="24">
        <v>1614</v>
      </c>
      <c r="E230" s="17">
        <f t="shared" si="4"/>
        <v>100</v>
      </c>
      <c r="F230" s="18"/>
      <c r="G230" s="19"/>
      <c r="H230" s="20"/>
      <c r="I230" s="19"/>
      <c r="K230" s="54"/>
      <c r="L230" s="54"/>
      <c r="M230" s="55"/>
      <c r="N230" s="37"/>
      <c r="O230" s="38"/>
      <c r="P230" s="56"/>
      <c r="Q230" s="36"/>
      <c r="R230" s="35"/>
      <c r="S230" s="36"/>
      <c r="T230" s="4"/>
    </row>
    <row r="231" spans="1:20" ht="25.5">
      <c r="A231" s="25"/>
      <c r="B231" s="22" t="s">
        <v>294</v>
      </c>
      <c r="C231" s="23">
        <v>294</v>
      </c>
      <c r="D231" s="24">
        <v>294</v>
      </c>
      <c r="E231" s="17">
        <f t="shared" si="4"/>
        <v>100</v>
      </c>
      <c r="F231" s="18"/>
      <c r="G231" s="19"/>
      <c r="H231" s="20"/>
      <c r="I231" s="19"/>
      <c r="K231" s="54"/>
      <c r="L231" s="54"/>
      <c r="M231" s="55"/>
      <c r="N231" s="37"/>
      <c r="O231" s="38"/>
      <c r="P231" s="56"/>
      <c r="Q231" s="36"/>
      <c r="R231" s="35"/>
      <c r="S231" s="36"/>
      <c r="T231" s="4"/>
    </row>
    <row r="232" spans="1:20" ht="12.75">
      <c r="A232" s="25"/>
      <c r="B232" s="22" t="s">
        <v>295</v>
      </c>
      <c r="C232" s="23">
        <v>2088</v>
      </c>
      <c r="D232" s="24">
        <v>2088</v>
      </c>
      <c r="E232" s="17">
        <f t="shared" si="4"/>
        <v>100</v>
      </c>
      <c r="F232" s="18"/>
      <c r="G232" s="19"/>
      <c r="H232" s="20"/>
      <c r="I232" s="19"/>
      <c r="K232" s="54"/>
      <c r="L232" s="54"/>
      <c r="M232" s="55"/>
      <c r="N232" s="37"/>
      <c r="O232" s="38"/>
      <c r="P232" s="56"/>
      <c r="Q232" s="36"/>
      <c r="R232" s="35"/>
      <c r="S232" s="36"/>
      <c r="T232" s="4"/>
    </row>
    <row r="233" spans="1:20" ht="12.75">
      <c r="A233" s="25"/>
      <c r="B233" s="22" t="s">
        <v>296</v>
      </c>
      <c r="C233" s="23">
        <v>1086</v>
      </c>
      <c r="D233" s="24">
        <v>1086</v>
      </c>
      <c r="E233" s="17">
        <f t="shared" si="4"/>
        <v>100</v>
      </c>
      <c r="F233" s="18"/>
      <c r="G233" s="19"/>
      <c r="H233" s="20"/>
      <c r="I233" s="19"/>
      <c r="K233" s="54"/>
      <c r="L233" s="54"/>
      <c r="M233" s="55"/>
      <c r="N233" s="37"/>
      <c r="O233" s="38"/>
      <c r="P233" s="56"/>
      <c r="Q233" s="36"/>
      <c r="R233" s="35"/>
      <c r="S233" s="36"/>
      <c r="T233" s="4"/>
    </row>
    <row r="234" spans="1:20" ht="12.75">
      <c r="A234" s="25"/>
      <c r="B234" s="22" t="s">
        <v>297</v>
      </c>
      <c r="C234" s="23">
        <v>1762</v>
      </c>
      <c r="D234" s="24">
        <v>1751</v>
      </c>
      <c r="E234" s="17">
        <f t="shared" si="4"/>
        <v>99.37570942111236</v>
      </c>
      <c r="F234" s="18"/>
      <c r="G234" s="19"/>
      <c r="H234" s="20"/>
      <c r="I234" s="19"/>
      <c r="K234" s="54"/>
      <c r="L234" s="54"/>
      <c r="M234" s="55"/>
      <c r="N234" s="37"/>
      <c r="O234" s="38"/>
      <c r="P234" s="56"/>
      <c r="Q234" s="36"/>
      <c r="R234" s="35"/>
      <c r="S234" s="36"/>
      <c r="T234" s="4"/>
    </row>
    <row r="235" spans="1:20" ht="12.75">
      <c r="A235" s="25"/>
      <c r="B235" s="22" t="s">
        <v>298</v>
      </c>
      <c r="C235" s="23">
        <v>998</v>
      </c>
      <c r="D235" s="24">
        <v>998</v>
      </c>
      <c r="E235" s="17">
        <f t="shared" si="4"/>
        <v>100</v>
      </c>
      <c r="F235" s="18"/>
      <c r="G235" s="19"/>
      <c r="H235" s="20"/>
      <c r="I235" s="19"/>
      <c r="K235" s="54"/>
      <c r="L235" s="54"/>
      <c r="M235" s="55"/>
      <c r="N235" s="37"/>
      <c r="O235" s="38"/>
      <c r="P235" s="56"/>
      <c r="Q235" s="36"/>
      <c r="R235" s="35"/>
      <c r="S235" s="36"/>
      <c r="T235" s="4"/>
    </row>
    <row r="236" spans="1:20" ht="12.75">
      <c r="A236" s="25"/>
      <c r="B236" s="22" t="s">
        <v>299</v>
      </c>
      <c r="C236" s="23">
        <v>385</v>
      </c>
      <c r="D236" s="24">
        <v>385</v>
      </c>
      <c r="E236" s="17">
        <f t="shared" si="4"/>
        <v>100</v>
      </c>
      <c r="F236" s="18"/>
      <c r="G236" s="19"/>
      <c r="H236" s="20"/>
      <c r="I236" s="19"/>
      <c r="K236" s="54"/>
      <c r="L236" s="54"/>
      <c r="M236" s="55"/>
      <c r="N236" s="37"/>
      <c r="O236" s="38"/>
      <c r="P236" s="56"/>
      <c r="Q236" s="36"/>
      <c r="R236" s="35"/>
      <c r="S236" s="36"/>
      <c r="T236" s="4"/>
    </row>
    <row r="237" spans="1:20" ht="12.75">
      <c r="A237" s="25"/>
      <c r="B237" s="22" t="s">
        <v>300</v>
      </c>
      <c r="C237" s="23">
        <v>108</v>
      </c>
      <c r="D237" s="24">
        <v>108</v>
      </c>
      <c r="E237" s="17">
        <f t="shared" si="4"/>
        <v>100</v>
      </c>
      <c r="F237" s="18"/>
      <c r="G237" s="19"/>
      <c r="H237" s="20"/>
      <c r="I237" s="19"/>
      <c r="K237" s="54"/>
      <c r="L237" s="54"/>
      <c r="M237" s="55"/>
      <c r="N237" s="37"/>
      <c r="O237" s="38"/>
      <c r="P237" s="56"/>
      <c r="Q237" s="36"/>
      <c r="R237" s="35"/>
      <c r="S237" s="36"/>
      <c r="T237" s="4"/>
    </row>
    <row r="238" spans="1:20" ht="25.5">
      <c r="A238" s="25"/>
      <c r="B238" s="22" t="s">
        <v>281</v>
      </c>
      <c r="C238" s="23">
        <v>29733</v>
      </c>
      <c r="D238" s="24">
        <v>29733</v>
      </c>
      <c r="E238" s="17">
        <f t="shared" si="4"/>
        <v>100</v>
      </c>
      <c r="F238" s="18"/>
      <c r="G238" s="19"/>
      <c r="H238" s="20"/>
      <c r="I238" s="19"/>
      <c r="K238" s="54"/>
      <c r="L238" s="54"/>
      <c r="M238" s="55"/>
      <c r="N238" s="37"/>
      <c r="O238" s="38"/>
      <c r="P238" s="56"/>
      <c r="Q238" s="36"/>
      <c r="R238" s="35"/>
      <c r="S238" s="36"/>
      <c r="T238" s="4"/>
    </row>
    <row r="239" spans="1:20" ht="12.75">
      <c r="A239" s="25"/>
      <c r="B239" s="22" t="s">
        <v>301</v>
      </c>
      <c r="C239" s="23">
        <v>3793</v>
      </c>
      <c r="D239" s="24">
        <v>3793</v>
      </c>
      <c r="E239" s="17">
        <f t="shared" si="4"/>
        <v>100</v>
      </c>
      <c r="F239" s="20"/>
      <c r="G239" s="19"/>
      <c r="H239" s="20"/>
      <c r="I239" s="19"/>
      <c r="K239" s="54"/>
      <c r="L239" s="54"/>
      <c r="M239" s="55"/>
      <c r="N239" s="37"/>
      <c r="O239" s="38"/>
      <c r="P239" s="35"/>
      <c r="Q239" s="36"/>
      <c r="R239" s="35"/>
      <c r="S239" s="36"/>
      <c r="T239" s="4"/>
    </row>
    <row r="240" spans="1:20" ht="12.75">
      <c r="A240" s="25"/>
      <c r="B240" s="22" t="s">
        <v>302</v>
      </c>
      <c r="C240" s="23">
        <v>959</v>
      </c>
      <c r="D240" s="24">
        <v>939</v>
      </c>
      <c r="E240" s="17">
        <f t="shared" si="4"/>
        <v>97.91449426485923</v>
      </c>
      <c r="F240" s="18"/>
      <c r="G240" s="19"/>
      <c r="H240" s="20"/>
      <c r="I240" s="19"/>
      <c r="K240" s="54"/>
      <c r="L240" s="54"/>
      <c r="M240" s="55"/>
      <c r="N240" s="37"/>
      <c r="O240" s="38"/>
      <c r="P240" s="56"/>
      <c r="Q240" s="36"/>
      <c r="R240" s="35"/>
      <c r="S240" s="36"/>
      <c r="T240" s="4"/>
    </row>
    <row r="241" spans="1:20" ht="12.75">
      <c r="A241" s="25"/>
      <c r="B241" s="22" t="s">
        <v>303</v>
      </c>
      <c r="C241" s="23">
        <v>626</v>
      </c>
      <c r="D241" s="24">
        <v>626</v>
      </c>
      <c r="E241" s="17">
        <f t="shared" si="4"/>
        <v>100</v>
      </c>
      <c r="F241" s="18"/>
      <c r="G241" s="19"/>
      <c r="H241" s="20"/>
      <c r="I241" s="19"/>
      <c r="K241" s="54"/>
      <c r="L241" s="54"/>
      <c r="M241" s="55"/>
      <c r="N241" s="37"/>
      <c r="O241" s="38"/>
      <c r="P241" s="56"/>
      <c r="Q241" s="36"/>
      <c r="R241" s="35"/>
      <c r="S241" s="36"/>
      <c r="T241" s="4"/>
    </row>
    <row r="242" spans="1:20" ht="12.75">
      <c r="A242" s="25"/>
      <c r="B242" s="22" t="s">
        <v>304</v>
      </c>
      <c r="C242" s="23">
        <v>827</v>
      </c>
      <c r="D242" s="24">
        <v>814</v>
      </c>
      <c r="E242" s="17">
        <f t="shared" si="4"/>
        <v>98.42805320435308</v>
      </c>
      <c r="F242" s="18"/>
      <c r="G242" s="19"/>
      <c r="H242" s="20"/>
      <c r="I242" s="19"/>
      <c r="K242" s="54"/>
      <c r="L242" s="54"/>
      <c r="M242" s="55"/>
      <c r="N242" s="37"/>
      <c r="O242" s="38"/>
      <c r="P242" s="56"/>
      <c r="Q242" s="36"/>
      <c r="R242" s="35"/>
      <c r="S242" s="36"/>
      <c r="T242" s="4"/>
    </row>
    <row r="243" spans="1:20" ht="12.75">
      <c r="A243" s="25"/>
      <c r="B243" s="22" t="s">
        <v>305</v>
      </c>
      <c r="C243" s="23">
        <v>226</v>
      </c>
      <c r="D243" s="24">
        <v>226</v>
      </c>
      <c r="E243" s="17">
        <f t="shared" si="4"/>
        <v>100</v>
      </c>
      <c r="F243" s="18"/>
      <c r="G243" s="19"/>
      <c r="H243" s="20"/>
      <c r="I243" s="19"/>
      <c r="K243" s="54"/>
      <c r="L243" s="54"/>
      <c r="M243" s="55"/>
      <c r="N243" s="37"/>
      <c r="O243" s="38"/>
      <c r="P243" s="56"/>
      <c r="Q243" s="36"/>
      <c r="R243" s="35"/>
      <c r="S243" s="36"/>
      <c r="T243" s="4"/>
    </row>
    <row r="244" spans="1:20" ht="25.5">
      <c r="A244" s="31"/>
      <c r="B244" s="22" t="s">
        <v>306</v>
      </c>
      <c r="C244" s="23">
        <v>778</v>
      </c>
      <c r="D244" s="24">
        <v>778</v>
      </c>
      <c r="E244" s="17">
        <f t="shared" si="4"/>
        <v>100</v>
      </c>
      <c r="F244" s="18"/>
      <c r="G244" s="19"/>
      <c r="H244" s="20"/>
      <c r="I244" s="19"/>
      <c r="K244" s="54"/>
      <c r="L244" s="54"/>
      <c r="M244" s="55"/>
      <c r="N244" s="37"/>
      <c r="O244" s="38"/>
      <c r="P244" s="56"/>
      <c r="Q244" s="36"/>
      <c r="R244" s="35"/>
      <c r="S244" s="36"/>
      <c r="T244" s="4"/>
    </row>
    <row r="245" spans="1:20" ht="12.75">
      <c r="A245" s="31"/>
      <c r="B245" s="22"/>
      <c r="C245" s="16">
        <f>SUM(C220:C244)</f>
        <v>57820</v>
      </c>
      <c r="D245" s="16">
        <f>SUM(D220:D244)</f>
        <v>56896</v>
      </c>
      <c r="E245" s="17">
        <f>SUM(E220:E244)</f>
        <v>2411.9660495480152</v>
      </c>
      <c r="F245" s="18"/>
      <c r="G245" s="19"/>
      <c r="H245" s="20"/>
      <c r="I245" s="19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9" ht="25.5">
      <c r="A246" s="21" t="s">
        <v>307</v>
      </c>
      <c r="B246" s="22" t="s">
        <v>308</v>
      </c>
      <c r="C246" s="23">
        <v>205</v>
      </c>
      <c r="D246" s="24">
        <v>205</v>
      </c>
      <c r="E246" s="17">
        <f t="shared" si="3"/>
        <v>100</v>
      </c>
      <c r="F246" s="18"/>
      <c r="G246" s="19"/>
      <c r="H246" s="20"/>
      <c r="I246" s="19"/>
    </row>
    <row r="247" spans="1:9" ht="12.75">
      <c r="A247" s="25"/>
      <c r="B247" s="22" t="s">
        <v>309</v>
      </c>
      <c r="C247" s="23">
        <v>163</v>
      </c>
      <c r="D247" s="24">
        <v>163</v>
      </c>
      <c r="E247" s="17">
        <f t="shared" si="3"/>
        <v>100</v>
      </c>
      <c r="F247" s="18"/>
      <c r="G247" s="19"/>
      <c r="H247" s="20"/>
      <c r="I247" s="19"/>
    </row>
    <row r="248" spans="1:9" ht="12.75">
      <c r="A248" s="25"/>
      <c r="B248" s="22" t="s">
        <v>310</v>
      </c>
      <c r="C248" s="23">
        <v>244</v>
      </c>
      <c r="D248" s="24">
        <v>244</v>
      </c>
      <c r="E248" s="17">
        <f t="shared" si="3"/>
        <v>100</v>
      </c>
      <c r="F248" s="18"/>
      <c r="G248" s="19"/>
      <c r="H248" s="20"/>
      <c r="I248" s="19"/>
    </row>
    <row r="249" spans="1:9" ht="12.75">
      <c r="A249" s="25"/>
      <c r="B249" s="22" t="s">
        <v>311</v>
      </c>
      <c r="C249" s="23" t="s">
        <v>312</v>
      </c>
      <c r="D249" s="24">
        <v>126</v>
      </c>
      <c r="E249" s="17">
        <f t="shared" si="3"/>
        <v>100</v>
      </c>
      <c r="F249" s="18"/>
      <c r="G249" s="19"/>
      <c r="H249" s="20"/>
      <c r="I249" s="19"/>
    </row>
    <row r="250" spans="1:9" ht="12.75">
      <c r="A250" s="25"/>
      <c r="B250" s="22" t="s">
        <v>313</v>
      </c>
      <c r="C250" s="23">
        <v>146</v>
      </c>
      <c r="D250" s="24">
        <v>146</v>
      </c>
      <c r="E250" s="17">
        <f t="shared" si="3"/>
        <v>100</v>
      </c>
      <c r="F250" s="18"/>
      <c r="G250" s="19"/>
      <c r="H250" s="20"/>
      <c r="I250" s="19"/>
    </row>
    <row r="251" spans="1:9" ht="12.75">
      <c r="A251" s="25"/>
      <c r="B251" s="22" t="s">
        <v>314</v>
      </c>
      <c r="C251" s="23">
        <v>208</v>
      </c>
      <c r="D251" s="24">
        <v>208</v>
      </c>
      <c r="E251" s="17">
        <f t="shared" si="3"/>
        <v>100</v>
      </c>
      <c r="F251" s="18"/>
      <c r="G251" s="19"/>
      <c r="H251" s="20"/>
      <c r="I251" s="19"/>
    </row>
    <row r="252" spans="1:9" ht="12.75">
      <c r="A252" s="25"/>
      <c r="B252" s="22" t="s">
        <v>315</v>
      </c>
      <c r="C252" s="23">
        <v>94</v>
      </c>
      <c r="D252" s="24">
        <v>0</v>
      </c>
      <c r="E252" s="17">
        <f t="shared" si="3"/>
        <v>0</v>
      </c>
      <c r="F252" s="18"/>
      <c r="G252" s="19"/>
      <c r="H252" s="20"/>
      <c r="I252" s="19"/>
    </row>
    <row r="253" spans="1:9" ht="12.75">
      <c r="A253" s="25"/>
      <c r="B253" s="22" t="s">
        <v>316</v>
      </c>
      <c r="C253" s="23">
        <v>707</v>
      </c>
      <c r="D253" s="24">
        <v>707</v>
      </c>
      <c r="E253" s="17">
        <f t="shared" si="3"/>
        <v>100</v>
      </c>
      <c r="F253" s="18"/>
      <c r="G253" s="19"/>
      <c r="H253" s="20"/>
      <c r="I253" s="19"/>
    </row>
    <row r="254" spans="1:9" ht="12.75">
      <c r="A254" s="25"/>
      <c r="B254" s="22" t="s">
        <v>317</v>
      </c>
      <c r="C254" s="23">
        <v>464</v>
      </c>
      <c r="D254" s="24">
        <v>464</v>
      </c>
      <c r="E254" s="17">
        <f t="shared" si="3"/>
        <v>100</v>
      </c>
      <c r="F254" s="18"/>
      <c r="G254" s="19"/>
      <c r="H254" s="20"/>
      <c r="I254" s="19"/>
    </row>
    <row r="255" spans="1:9" ht="25.5">
      <c r="A255" s="25"/>
      <c r="B255" s="22" t="s">
        <v>318</v>
      </c>
      <c r="C255" s="23">
        <v>1603</v>
      </c>
      <c r="D255" s="24">
        <v>1603</v>
      </c>
      <c r="E255" s="17">
        <f t="shared" si="3"/>
        <v>100</v>
      </c>
      <c r="F255" s="18"/>
      <c r="G255" s="19"/>
      <c r="H255" s="20"/>
      <c r="I255" s="19"/>
    </row>
    <row r="256" spans="1:9" ht="12.75">
      <c r="A256" s="25"/>
      <c r="B256" s="22" t="s">
        <v>319</v>
      </c>
      <c r="C256" s="23">
        <v>94</v>
      </c>
      <c r="D256" s="24">
        <v>94</v>
      </c>
      <c r="E256" s="17">
        <f t="shared" si="3"/>
        <v>100</v>
      </c>
      <c r="F256" s="18"/>
      <c r="G256" s="19"/>
      <c r="H256" s="20"/>
      <c r="I256" s="19"/>
    </row>
    <row r="257" spans="1:9" ht="12.75">
      <c r="A257" s="25"/>
      <c r="B257" s="22" t="s">
        <v>320</v>
      </c>
      <c r="C257" s="23">
        <v>153</v>
      </c>
      <c r="D257" s="24">
        <v>153</v>
      </c>
      <c r="E257" s="17">
        <f t="shared" si="3"/>
        <v>100</v>
      </c>
      <c r="F257" s="18"/>
      <c r="G257" s="19"/>
      <c r="H257" s="20"/>
      <c r="I257" s="19"/>
    </row>
    <row r="258" spans="1:9" ht="12.75">
      <c r="A258" s="25"/>
      <c r="B258" s="22" t="s">
        <v>321</v>
      </c>
      <c r="C258" s="23">
        <v>297</v>
      </c>
      <c r="D258" s="24">
        <v>297</v>
      </c>
      <c r="E258" s="17">
        <f t="shared" si="3"/>
        <v>100</v>
      </c>
      <c r="F258" s="18"/>
      <c r="G258" s="19"/>
      <c r="H258" s="20"/>
      <c r="I258" s="19"/>
    </row>
    <row r="259" spans="1:9" ht="25.5">
      <c r="A259" s="25"/>
      <c r="B259" s="22" t="s">
        <v>322</v>
      </c>
      <c r="C259" s="23">
        <v>87</v>
      </c>
      <c r="D259" s="24">
        <v>87</v>
      </c>
      <c r="E259" s="17">
        <f t="shared" si="3"/>
        <v>100</v>
      </c>
      <c r="F259" s="18"/>
      <c r="G259" s="19"/>
      <c r="H259" s="20"/>
      <c r="I259" s="19"/>
    </row>
    <row r="260" spans="1:9" ht="12.75">
      <c r="A260" s="25"/>
      <c r="B260" s="22" t="s">
        <v>323</v>
      </c>
      <c r="C260" s="23">
        <v>54</v>
      </c>
      <c r="D260" s="24">
        <v>54</v>
      </c>
      <c r="E260" s="17">
        <f t="shared" si="3"/>
        <v>100</v>
      </c>
      <c r="F260" s="18"/>
      <c r="G260" s="19"/>
      <c r="H260" s="20"/>
      <c r="I260" s="19"/>
    </row>
    <row r="261" spans="1:9" ht="25.5">
      <c r="A261" s="25"/>
      <c r="B261" s="22" t="s">
        <v>324</v>
      </c>
      <c r="C261" s="23">
        <v>520</v>
      </c>
      <c r="D261" s="24">
        <v>520</v>
      </c>
      <c r="E261" s="17">
        <f t="shared" si="3"/>
        <v>100</v>
      </c>
      <c r="F261" s="18"/>
      <c r="G261" s="19"/>
      <c r="H261" s="20"/>
      <c r="I261" s="19"/>
    </row>
    <row r="262" spans="1:9" ht="12.75">
      <c r="A262" s="25"/>
      <c r="B262" s="22" t="s">
        <v>325</v>
      </c>
      <c r="C262" s="23">
        <v>62</v>
      </c>
      <c r="D262" s="24">
        <v>62</v>
      </c>
      <c r="E262" s="17">
        <f t="shared" si="3"/>
        <v>100</v>
      </c>
      <c r="F262" s="18"/>
      <c r="G262" s="19"/>
      <c r="H262" s="20"/>
      <c r="I262" s="19"/>
    </row>
    <row r="263" spans="1:9" ht="12.75">
      <c r="A263" s="25"/>
      <c r="B263" s="22" t="s">
        <v>326</v>
      </c>
      <c r="C263" s="23">
        <v>1311</v>
      </c>
      <c r="D263" s="24">
        <v>1311</v>
      </c>
      <c r="E263" s="17">
        <f t="shared" si="3"/>
        <v>100</v>
      </c>
      <c r="F263" s="18"/>
      <c r="G263" s="19"/>
      <c r="H263" s="20"/>
      <c r="I263" s="19"/>
    </row>
    <row r="264" spans="1:9" ht="12.75">
      <c r="A264" s="25"/>
      <c r="B264" s="22" t="s">
        <v>327</v>
      </c>
      <c r="C264" s="23">
        <v>76</v>
      </c>
      <c r="D264" s="24">
        <v>76</v>
      </c>
      <c r="E264" s="17">
        <f t="shared" si="3"/>
        <v>100</v>
      </c>
      <c r="F264" s="18"/>
      <c r="G264" s="19"/>
      <c r="H264" s="20"/>
      <c r="I264" s="19"/>
    </row>
    <row r="265" spans="1:9" ht="12.75">
      <c r="A265" s="25"/>
      <c r="B265" s="22" t="s">
        <v>328</v>
      </c>
      <c r="C265" s="23">
        <v>214</v>
      </c>
      <c r="D265" s="24">
        <v>214</v>
      </c>
      <c r="E265" s="17">
        <f t="shared" si="3"/>
        <v>100</v>
      </c>
      <c r="F265" s="18"/>
      <c r="G265" s="19"/>
      <c r="H265" s="20"/>
      <c r="I265" s="19"/>
    </row>
    <row r="266" spans="1:9" ht="12.75">
      <c r="A266" s="25"/>
      <c r="B266" s="22" t="s">
        <v>329</v>
      </c>
      <c r="C266" s="23">
        <v>225</v>
      </c>
      <c r="D266" s="24">
        <v>225</v>
      </c>
      <c r="E266" s="17">
        <f t="shared" si="3"/>
        <v>100</v>
      </c>
      <c r="F266" s="18"/>
      <c r="G266" s="19"/>
      <c r="H266" s="20"/>
      <c r="I266" s="19"/>
    </row>
    <row r="267" spans="1:9" ht="12.75">
      <c r="A267" s="25"/>
      <c r="B267" s="22" t="s">
        <v>330</v>
      </c>
      <c r="C267" s="23">
        <v>768</v>
      </c>
      <c r="D267" s="24">
        <v>768</v>
      </c>
      <c r="E267" s="17">
        <f t="shared" si="3"/>
        <v>100</v>
      </c>
      <c r="F267" s="18"/>
      <c r="G267" s="19"/>
      <c r="H267" s="20"/>
      <c r="I267" s="19"/>
    </row>
    <row r="268" spans="1:9" ht="25.5">
      <c r="A268" s="25"/>
      <c r="B268" s="22" t="s">
        <v>331</v>
      </c>
      <c r="C268" s="23">
        <v>964</v>
      </c>
      <c r="D268" s="24">
        <v>964</v>
      </c>
      <c r="E268" s="17">
        <f t="shared" si="3"/>
        <v>100</v>
      </c>
      <c r="F268" s="18"/>
      <c r="G268" s="19"/>
      <c r="H268" s="20"/>
      <c r="I268" s="19"/>
    </row>
    <row r="269" spans="1:9" ht="12.75">
      <c r="A269" s="25"/>
      <c r="B269" s="22" t="s">
        <v>332</v>
      </c>
      <c r="C269" s="23">
        <v>661</v>
      </c>
      <c r="D269" s="24">
        <v>661</v>
      </c>
      <c r="E269" s="17">
        <f t="shared" si="3"/>
        <v>100</v>
      </c>
      <c r="F269" s="18"/>
      <c r="G269" s="19"/>
      <c r="H269" s="20"/>
      <c r="I269" s="19"/>
    </row>
    <row r="270" spans="1:9" ht="25.5">
      <c r="A270" s="25"/>
      <c r="B270" s="22" t="s">
        <v>307</v>
      </c>
      <c r="C270" s="23">
        <v>6694</v>
      </c>
      <c r="D270" s="24">
        <v>6694</v>
      </c>
      <c r="E270" s="17">
        <f t="shared" si="3"/>
        <v>100</v>
      </c>
      <c r="F270" s="18"/>
      <c r="G270" s="19"/>
      <c r="H270" s="20"/>
      <c r="I270" s="19"/>
    </row>
    <row r="271" spans="1:9" ht="25.5">
      <c r="A271" s="25"/>
      <c r="B271" s="22" t="s">
        <v>333</v>
      </c>
      <c r="C271" s="23">
        <v>239</v>
      </c>
      <c r="D271" s="24">
        <v>239</v>
      </c>
      <c r="E271" s="17">
        <f t="shared" si="3"/>
        <v>100</v>
      </c>
      <c r="F271" s="18"/>
      <c r="G271" s="19"/>
      <c r="H271" s="20"/>
      <c r="I271" s="19"/>
    </row>
    <row r="272" spans="1:9" ht="12.75">
      <c r="A272" s="31"/>
      <c r="B272" s="22"/>
      <c r="C272" s="16">
        <f>SUM(C246:C271)</f>
        <v>16253</v>
      </c>
      <c r="D272" s="16">
        <f>SUM(D246:D271)</f>
        <v>16285</v>
      </c>
      <c r="E272" s="17">
        <f>SUM(E246:E271)</f>
        <v>2500</v>
      </c>
      <c r="F272" s="18"/>
      <c r="G272" s="19"/>
      <c r="H272" s="20"/>
      <c r="I272" s="19"/>
    </row>
    <row r="273" spans="1:9" ht="38.25">
      <c r="A273" s="21" t="s">
        <v>334</v>
      </c>
      <c r="B273" s="22" t="s">
        <v>335</v>
      </c>
      <c r="C273" s="23">
        <v>1311</v>
      </c>
      <c r="D273" s="24">
        <v>1311</v>
      </c>
      <c r="E273" s="17">
        <f t="shared" si="3"/>
        <v>100</v>
      </c>
      <c r="F273" s="18" t="s">
        <v>18</v>
      </c>
      <c r="G273" s="19"/>
      <c r="H273" s="20" t="s">
        <v>260</v>
      </c>
      <c r="I273" s="19" t="s">
        <v>392</v>
      </c>
    </row>
    <row r="274" spans="1:9" ht="12.75">
      <c r="A274" s="25"/>
      <c r="B274" s="22" t="s">
        <v>336</v>
      </c>
      <c r="C274" s="23">
        <v>672</v>
      </c>
      <c r="D274" s="24">
        <v>625</v>
      </c>
      <c r="E274" s="17">
        <f aca="true" t="shared" si="5" ref="E274:E337">D274/C274*100</f>
        <v>93.00595238095238</v>
      </c>
      <c r="F274" s="18"/>
      <c r="G274" s="19"/>
      <c r="H274" s="20"/>
      <c r="I274" s="19"/>
    </row>
    <row r="275" spans="1:5" ht="12.75">
      <c r="A275" s="25"/>
      <c r="B275" s="22" t="s">
        <v>337</v>
      </c>
      <c r="C275" s="23">
        <v>1357</v>
      </c>
      <c r="D275" s="24">
        <v>1151</v>
      </c>
      <c r="E275" s="17">
        <f t="shared" si="5"/>
        <v>84.81945467943994</v>
      </c>
    </row>
    <row r="276" spans="1:9" ht="38.25">
      <c r="A276" s="25"/>
      <c r="B276" s="22" t="s">
        <v>338</v>
      </c>
      <c r="C276" s="23">
        <v>1010</v>
      </c>
      <c r="D276" s="24">
        <v>944</v>
      </c>
      <c r="E276" s="17">
        <f t="shared" si="5"/>
        <v>93.46534653465348</v>
      </c>
      <c r="F276" s="18" t="s">
        <v>18</v>
      </c>
      <c r="G276" s="19"/>
      <c r="H276" s="20" t="s">
        <v>260</v>
      </c>
      <c r="I276" s="19" t="s">
        <v>349</v>
      </c>
    </row>
    <row r="277" spans="1:9" ht="12.75">
      <c r="A277" s="25"/>
      <c r="B277" s="22" t="s">
        <v>339</v>
      </c>
      <c r="C277" s="23">
        <v>2768</v>
      </c>
      <c r="D277" s="24">
        <v>2768</v>
      </c>
      <c r="E277" s="17">
        <f t="shared" si="5"/>
        <v>100</v>
      </c>
      <c r="F277" s="18"/>
      <c r="G277" s="19"/>
      <c r="H277" s="20"/>
      <c r="I277" s="19"/>
    </row>
    <row r="278" spans="1:9" ht="12.75">
      <c r="A278" s="25"/>
      <c r="B278" s="22" t="s">
        <v>340</v>
      </c>
      <c r="C278" s="23">
        <v>3725</v>
      </c>
      <c r="D278" s="24">
        <v>3725</v>
      </c>
      <c r="E278" s="17">
        <f t="shared" si="5"/>
        <v>100</v>
      </c>
      <c r="F278" s="18"/>
      <c r="G278" s="19"/>
      <c r="H278" s="20"/>
      <c r="I278" s="19"/>
    </row>
    <row r="279" spans="1:9" ht="25.5">
      <c r="A279" s="25"/>
      <c r="B279" s="22" t="s">
        <v>341</v>
      </c>
      <c r="C279" s="23">
        <v>696</v>
      </c>
      <c r="D279" s="24">
        <v>647</v>
      </c>
      <c r="E279" s="17">
        <f t="shared" si="5"/>
        <v>92.95977011494253</v>
      </c>
      <c r="F279" s="18"/>
      <c r="G279" s="19"/>
      <c r="H279" s="20"/>
      <c r="I279" s="19"/>
    </row>
    <row r="280" spans="1:5" ht="12.75">
      <c r="A280" s="25"/>
      <c r="B280" s="22" t="s">
        <v>342</v>
      </c>
      <c r="C280" s="23">
        <v>1258</v>
      </c>
      <c r="D280" s="24">
        <v>1258</v>
      </c>
      <c r="E280" s="17">
        <f t="shared" si="5"/>
        <v>100</v>
      </c>
    </row>
    <row r="281" spans="1:9" ht="38.25">
      <c r="A281" s="25"/>
      <c r="B281" s="22" t="s">
        <v>343</v>
      </c>
      <c r="C281" s="23">
        <v>1375</v>
      </c>
      <c r="D281" s="24">
        <v>1303</v>
      </c>
      <c r="E281" s="17">
        <f t="shared" si="5"/>
        <v>94.76363636363637</v>
      </c>
      <c r="F281" s="18" t="s">
        <v>18</v>
      </c>
      <c r="G281" s="19"/>
      <c r="H281" s="20" t="s">
        <v>260</v>
      </c>
      <c r="I281" s="19" t="s">
        <v>349</v>
      </c>
    </row>
    <row r="282" spans="1:9" ht="25.5">
      <c r="A282" s="25"/>
      <c r="B282" s="22" t="s">
        <v>344</v>
      </c>
      <c r="C282" s="23">
        <v>661</v>
      </c>
      <c r="D282" s="24">
        <v>590</v>
      </c>
      <c r="E282" s="17">
        <f t="shared" si="5"/>
        <v>89.25869894099849</v>
      </c>
      <c r="F282" s="18"/>
      <c r="G282" s="19"/>
      <c r="H282" s="20"/>
      <c r="I282" s="19"/>
    </row>
    <row r="283" spans="1:9" ht="12.75">
      <c r="A283" s="25"/>
      <c r="B283" s="22" t="s">
        <v>345</v>
      </c>
      <c r="C283" s="23">
        <v>7419</v>
      </c>
      <c r="D283" s="24">
        <v>7419</v>
      </c>
      <c r="E283" s="17">
        <f t="shared" si="5"/>
        <v>100</v>
      </c>
      <c r="F283" s="18"/>
      <c r="G283" s="19"/>
      <c r="H283" s="20"/>
      <c r="I283" s="19"/>
    </row>
    <row r="284" spans="1:9" ht="12.75">
      <c r="A284" s="21" t="s">
        <v>334</v>
      </c>
      <c r="B284" s="22" t="s">
        <v>334</v>
      </c>
      <c r="C284" s="23">
        <v>9220</v>
      </c>
      <c r="D284" s="24">
        <v>9220</v>
      </c>
      <c r="E284" s="17">
        <f t="shared" si="5"/>
        <v>100</v>
      </c>
      <c r="F284" s="18"/>
      <c r="G284" s="19"/>
      <c r="H284" s="20"/>
      <c r="I284" s="19"/>
    </row>
    <row r="285" spans="1:9" ht="12.75">
      <c r="A285" s="25"/>
      <c r="B285" s="22" t="s">
        <v>346</v>
      </c>
      <c r="C285" s="23">
        <v>1232</v>
      </c>
      <c r="D285" s="24">
        <v>345</v>
      </c>
      <c r="E285" s="17">
        <f t="shared" si="5"/>
        <v>28.003246753246753</v>
      </c>
      <c r="F285" s="18"/>
      <c r="G285" s="19"/>
      <c r="H285" s="20"/>
      <c r="I285" s="19"/>
    </row>
    <row r="286" spans="1:9" ht="12.75">
      <c r="A286" s="25"/>
      <c r="B286" s="22" t="s">
        <v>347</v>
      </c>
      <c r="C286" s="23">
        <v>831</v>
      </c>
      <c r="D286" s="24">
        <v>770</v>
      </c>
      <c r="E286" s="17">
        <f t="shared" si="5"/>
        <v>92.65944645006017</v>
      </c>
      <c r="F286" s="18"/>
      <c r="G286" s="19"/>
      <c r="H286" s="20"/>
      <c r="I286" s="19"/>
    </row>
    <row r="287" spans="1:9" ht="12.75">
      <c r="A287" s="25"/>
      <c r="B287" s="22" t="s">
        <v>348</v>
      </c>
      <c r="C287" s="23">
        <v>1860</v>
      </c>
      <c r="D287" s="24">
        <v>1853</v>
      </c>
      <c r="E287" s="17">
        <f t="shared" si="5"/>
        <v>99.6236559139785</v>
      </c>
      <c r="F287" s="18"/>
      <c r="G287" s="19"/>
      <c r="H287" s="20"/>
      <c r="I287" s="19"/>
    </row>
    <row r="288" spans="1:9" ht="12.75">
      <c r="A288" s="31"/>
      <c r="B288" s="22"/>
      <c r="C288" s="16">
        <f>SUM(C273:C287)</f>
        <v>35395</v>
      </c>
      <c r="D288" s="16">
        <f>SUM(D273:D287)</f>
        <v>33929</v>
      </c>
      <c r="E288" s="17">
        <f>SUM(E273:E287)</f>
        <v>1368.5592081319082</v>
      </c>
      <c r="F288" s="18"/>
      <c r="G288" s="19"/>
      <c r="H288" s="20"/>
      <c r="I288" s="19"/>
    </row>
    <row r="289" spans="1:9" ht="51">
      <c r="A289" s="21" t="s">
        <v>0</v>
      </c>
      <c r="B289" s="22" t="s">
        <v>1</v>
      </c>
      <c r="C289" s="23">
        <v>3382</v>
      </c>
      <c r="D289" s="24">
        <v>2349</v>
      </c>
      <c r="E289" s="17">
        <f t="shared" si="5"/>
        <v>69.45594322885866</v>
      </c>
      <c r="F289" s="18" t="s">
        <v>374</v>
      </c>
      <c r="G289" s="19"/>
      <c r="H289" s="20" t="s">
        <v>375</v>
      </c>
      <c r="I289" s="19" t="s">
        <v>98</v>
      </c>
    </row>
    <row r="290" spans="1:9" ht="12.75">
      <c r="A290" s="25"/>
      <c r="B290" s="22" t="s">
        <v>4</v>
      </c>
      <c r="C290" s="23">
        <v>695</v>
      </c>
      <c r="D290" s="24">
        <v>653</v>
      </c>
      <c r="E290" s="17">
        <f t="shared" si="5"/>
        <v>93.9568345323741</v>
      </c>
      <c r="F290" s="18"/>
      <c r="G290" s="19"/>
      <c r="H290" s="20"/>
      <c r="I290" s="19"/>
    </row>
    <row r="291" spans="1:9" ht="12.75">
      <c r="A291" s="25"/>
      <c r="B291" s="22" t="s">
        <v>5</v>
      </c>
      <c r="C291" s="23">
        <v>530</v>
      </c>
      <c r="D291" s="24">
        <v>150</v>
      </c>
      <c r="E291" s="17">
        <f t="shared" si="5"/>
        <v>28.30188679245283</v>
      </c>
      <c r="F291" s="18"/>
      <c r="G291" s="19"/>
      <c r="H291" s="20"/>
      <c r="I291" s="19"/>
    </row>
    <row r="292" spans="1:9" ht="38.25">
      <c r="A292" s="25"/>
      <c r="B292" s="22" t="s">
        <v>6</v>
      </c>
      <c r="C292" s="23">
        <v>178</v>
      </c>
      <c r="D292" s="24">
        <v>178</v>
      </c>
      <c r="E292" s="17">
        <f t="shared" si="5"/>
        <v>100</v>
      </c>
      <c r="F292" s="18" t="s">
        <v>374</v>
      </c>
      <c r="G292" s="19"/>
      <c r="H292" s="20" t="s">
        <v>376</v>
      </c>
      <c r="I292" s="19" t="s">
        <v>88</v>
      </c>
    </row>
    <row r="293" spans="1:9" ht="12.75">
      <c r="A293" s="25"/>
      <c r="B293" s="22" t="s">
        <v>7</v>
      </c>
      <c r="C293" s="23">
        <v>2482</v>
      </c>
      <c r="D293" s="24">
        <v>720</v>
      </c>
      <c r="E293" s="17">
        <f t="shared" si="5"/>
        <v>29.0088638195004</v>
      </c>
      <c r="F293" s="18"/>
      <c r="G293" s="19"/>
      <c r="H293" s="20"/>
      <c r="I293" s="19"/>
    </row>
    <row r="294" spans="1:9" ht="12.75">
      <c r="A294" s="25"/>
      <c r="B294" s="22" t="s">
        <v>8</v>
      </c>
      <c r="C294" s="23">
        <v>973</v>
      </c>
      <c r="D294" s="24">
        <v>50</v>
      </c>
      <c r="E294" s="17">
        <f t="shared" si="5"/>
        <v>5.138746145940391</v>
      </c>
      <c r="F294" s="18"/>
      <c r="G294" s="19"/>
      <c r="H294" s="20"/>
      <c r="I294" s="19"/>
    </row>
    <row r="295" spans="1:9" ht="63.75">
      <c r="A295" s="25"/>
      <c r="B295" s="22" t="s">
        <v>9</v>
      </c>
      <c r="C295" s="23">
        <v>2000</v>
      </c>
      <c r="D295" s="24">
        <v>1381</v>
      </c>
      <c r="E295" s="17">
        <f t="shared" si="5"/>
        <v>69.05</v>
      </c>
      <c r="F295" s="18" t="s">
        <v>397</v>
      </c>
      <c r="G295" s="19"/>
      <c r="H295" s="20" t="s">
        <v>398</v>
      </c>
      <c r="I295" s="19" t="s">
        <v>368</v>
      </c>
    </row>
    <row r="296" spans="1:9" ht="63.75">
      <c r="A296" s="25"/>
      <c r="B296" s="22" t="s">
        <v>10</v>
      </c>
      <c r="C296" s="23">
        <v>1321</v>
      </c>
      <c r="D296" s="24">
        <v>1321</v>
      </c>
      <c r="E296" s="17">
        <f t="shared" si="5"/>
        <v>100</v>
      </c>
      <c r="F296" s="18" t="s">
        <v>2</v>
      </c>
      <c r="G296" s="19"/>
      <c r="H296" s="20" t="s">
        <v>3</v>
      </c>
      <c r="I296" s="19" t="s">
        <v>349</v>
      </c>
    </row>
    <row r="297" spans="1:9" ht="25.5">
      <c r="A297" s="25"/>
      <c r="B297" s="22" t="s">
        <v>11</v>
      </c>
      <c r="C297" s="23">
        <v>1583</v>
      </c>
      <c r="D297" s="24">
        <v>909</v>
      </c>
      <c r="E297" s="17">
        <f t="shared" si="5"/>
        <v>57.42261528742893</v>
      </c>
      <c r="F297" s="18"/>
      <c r="G297" s="19"/>
      <c r="H297" s="20"/>
      <c r="I297" s="19"/>
    </row>
    <row r="298" spans="1:9" ht="12.75">
      <c r="A298" s="25"/>
      <c r="B298" s="22" t="s">
        <v>12</v>
      </c>
      <c r="C298" s="23">
        <v>1074</v>
      </c>
      <c r="D298" s="24">
        <v>997</v>
      </c>
      <c r="E298" s="17">
        <f t="shared" si="5"/>
        <v>92.83054003724395</v>
      </c>
      <c r="F298" s="18"/>
      <c r="G298" s="19"/>
      <c r="H298" s="20"/>
      <c r="I298" s="19"/>
    </row>
    <row r="299" spans="1:9" ht="12.75">
      <c r="A299" s="25"/>
      <c r="B299" s="22" t="s">
        <v>13</v>
      </c>
      <c r="C299" s="23">
        <v>692</v>
      </c>
      <c r="D299" s="24">
        <v>692</v>
      </c>
      <c r="E299" s="17">
        <f t="shared" si="5"/>
        <v>100</v>
      </c>
      <c r="F299" s="18"/>
      <c r="G299" s="19"/>
      <c r="H299" s="20"/>
      <c r="I299" s="19"/>
    </row>
    <row r="300" spans="1:9" ht="12.75">
      <c r="A300" s="25"/>
      <c r="B300" s="22" t="s">
        <v>14</v>
      </c>
      <c r="C300" s="23">
        <v>1219</v>
      </c>
      <c r="D300" s="24">
        <v>1212</v>
      </c>
      <c r="E300" s="17">
        <f t="shared" si="5"/>
        <v>99.42575881870386</v>
      </c>
      <c r="F300" s="18"/>
      <c r="G300" s="19"/>
      <c r="H300" s="20"/>
      <c r="I300" s="19"/>
    </row>
    <row r="301" spans="1:9" ht="25.5">
      <c r="A301" s="25"/>
      <c r="B301" s="22" t="s">
        <v>15</v>
      </c>
      <c r="C301" s="23">
        <v>789</v>
      </c>
      <c r="D301" s="24">
        <v>760</v>
      </c>
      <c r="E301" s="17">
        <f t="shared" si="5"/>
        <v>96.32446134347275</v>
      </c>
      <c r="F301" s="18"/>
      <c r="G301" s="19"/>
      <c r="H301" s="20"/>
      <c r="I301" s="19"/>
    </row>
    <row r="302" spans="1:9" ht="12.75">
      <c r="A302" s="25"/>
      <c r="B302" s="22" t="s">
        <v>16</v>
      </c>
      <c r="C302" s="23">
        <v>715</v>
      </c>
      <c r="D302" s="24">
        <v>712</v>
      </c>
      <c r="E302" s="17">
        <f t="shared" si="5"/>
        <v>99.58041958041957</v>
      </c>
      <c r="F302" s="18"/>
      <c r="G302" s="19"/>
      <c r="H302" s="20"/>
      <c r="I302" s="19"/>
    </row>
    <row r="303" spans="1:9" ht="89.25">
      <c r="A303" s="25"/>
      <c r="B303" s="22" t="s">
        <v>17</v>
      </c>
      <c r="C303" s="23">
        <v>378</v>
      </c>
      <c r="D303" s="24">
        <v>294</v>
      </c>
      <c r="E303" s="17">
        <f t="shared" si="5"/>
        <v>77.77777777777779</v>
      </c>
      <c r="F303" s="18" t="s">
        <v>18</v>
      </c>
      <c r="G303" s="19"/>
      <c r="H303" s="20" t="s">
        <v>19</v>
      </c>
      <c r="I303" s="19" t="s">
        <v>88</v>
      </c>
    </row>
    <row r="304" spans="1:9" ht="12.75">
      <c r="A304" s="25"/>
      <c r="B304" s="22" t="s">
        <v>20</v>
      </c>
      <c r="C304" s="23">
        <v>616</v>
      </c>
      <c r="D304" s="24">
        <v>509</v>
      </c>
      <c r="E304" s="17">
        <f t="shared" si="5"/>
        <v>82.62987012987013</v>
      </c>
      <c r="F304" s="18"/>
      <c r="G304" s="19"/>
      <c r="H304" s="20"/>
      <c r="I304" s="19"/>
    </row>
    <row r="305" spans="1:9" ht="25.5">
      <c r="A305" s="25"/>
      <c r="B305" s="22" t="s">
        <v>21</v>
      </c>
      <c r="C305" s="23">
        <v>1849</v>
      </c>
      <c r="D305" s="24">
        <v>1849</v>
      </c>
      <c r="E305" s="17">
        <f t="shared" si="5"/>
        <v>100</v>
      </c>
      <c r="F305" s="18"/>
      <c r="G305" s="19"/>
      <c r="H305" s="20"/>
      <c r="I305" s="19"/>
    </row>
    <row r="306" spans="1:9" ht="12.75">
      <c r="A306" s="25"/>
      <c r="B306" s="22" t="s">
        <v>22</v>
      </c>
      <c r="C306" s="23">
        <v>371</v>
      </c>
      <c r="D306" s="24">
        <v>315</v>
      </c>
      <c r="E306" s="17">
        <f t="shared" si="5"/>
        <v>84.90566037735849</v>
      </c>
      <c r="F306" s="18"/>
      <c r="G306" s="19"/>
      <c r="H306" s="20"/>
      <c r="I306" s="19"/>
    </row>
    <row r="307" spans="1:9" ht="12.75">
      <c r="A307" s="25"/>
      <c r="B307" s="22" t="s">
        <v>23</v>
      </c>
      <c r="C307" s="23">
        <v>1516</v>
      </c>
      <c r="D307" s="24">
        <v>1344</v>
      </c>
      <c r="E307" s="17">
        <f t="shared" si="5"/>
        <v>88.65435356200527</v>
      </c>
      <c r="F307" s="18"/>
      <c r="G307" s="19"/>
      <c r="H307" s="20"/>
      <c r="I307" s="19"/>
    </row>
    <row r="308" spans="1:9" ht="25.5">
      <c r="A308" s="25"/>
      <c r="B308" s="22" t="s">
        <v>24</v>
      </c>
      <c r="C308" s="23">
        <v>445</v>
      </c>
      <c r="D308" s="24">
        <v>439</v>
      </c>
      <c r="E308" s="17">
        <f t="shared" si="5"/>
        <v>98.65168539325843</v>
      </c>
      <c r="F308" s="18"/>
      <c r="G308" s="19"/>
      <c r="H308" s="20"/>
      <c r="I308" s="19"/>
    </row>
    <row r="309" spans="1:9" ht="12.75">
      <c r="A309" s="25"/>
      <c r="B309" s="22" t="s">
        <v>25</v>
      </c>
      <c r="C309" s="23">
        <v>1279</v>
      </c>
      <c r="D309" s="24">
        <v>1029</v>
      </c>
      <c r="E309" s="17">
        <f t="shared" si="5"/>
        <v>80.45347928068803</v>
      </c>
      <c r="F309" s="18"/>
      <c r="G309" s="19"/>
      <c r="H309" s="20"/>
      <c r="I309" s="19"/>
    </row>
    <row r="310" spans="1:9" ht="12.75">
      <c r="A310" s="25"/>
      <c r="B310" s="22" t="s">
        <v>26</v>
      </c>
      <c r="C310" s="23">
        <v>990</v>
      </c>
      <c r="D310" s="24">
        <v>833</v>
      </c>
      <c r="E310" s="17">
        <f t="shared" si="5"/>
        <v>84.14141414141415</v>
      </c>
      <c r="F310" s="18"/>
      <c r="G310" s="19"/>
      <c r="H310" s="20"/>
      <c r="I310" s="19"/>
    </row>
    <row r="311" spans="1:9" ht="12.75">
      <c r="A311" s="25"/>
      <c r="B311" s="22" t="s">
        <v>27</v>
      </c>
      <c r="C311" s="23">
        <v>1410</v>
      </c>
      <c r="D311" s="24">
        <v>1293</v>
      </c>
      <c r="E311" s="17">
        <f t="shared" si="5"/>
        <v>91.70212765957447</v>
      </c>
      <c r="F311" s="18"/>
      <c r="G311" s="19"/>
      <c r="H311" s="20"/>
      <c r="I311" s="19"/>
    </row>
    <row r="312" spans="1:9" ht="25.5">
      <c r="A312" s="25"/>
      <c r="B312" s="22" t="s">
        <v>28</v>
      </c>
      <c r="C312" s="23">
        <v>1802</v>
      </c>
      <c r="D312" s="24">
        <v>1802</v>
      </c>
      <c r="E312" s="17">
        <f t="shared" si="5"/>
        <v>100</v>
      </c>
      <c r="F312" s="18"/>
      <c r="G312" s="19"/>
      <c r="H312" s="20"/>
      <c r="I312" s="19"/>
    </row>
    <row r="313" spans="1:9" ht="38.25">
      <c r="A313" s="25"/>
      <c r="B313" s="22" t="s">
        <v>29</v>
      </c>
      <c r="C313" s="23">
        <v>1622</v>
      </c>
      <c r="D313" s="24">
        <v>1023</v>
      </c>
      <c r="E313" s="17">
        <f t="shared" si="5"/>
        <v>63.07028360049321</v>
      </c>
      <c r="F313" s="18"/>
      <c r="G313" s="19"/>
      <c r="H313" s="20"/>
      <c r="I313" s="19"/>
    </row>
    <row r="314" spans="1:9" ht="25.5">
      <c r="A314" s="25"/>
      <c r="B314" s="22" t="s">
        <v>30</v>
      </c>
      <c r="C314" s="23">
        <v>762</v>
      </c>
      <c r="D314" s="24">
        <v>0</v>
      </c>
      <c r="E314" s="17">
        <f t="shared" si="5"/>
        <v>0</v>
      </c>
      <c r="F314" s="18"/>
      <c r="G314" s="19"/>
      <c r="H314" s="20" t="s">
        <v>31</v>
      </c>
      <c r="I314" s="19" t="s">
        <v>80</v>
      </c>
    </row>
    <row r="315" spans="1:9" ht="51">
      <c r="A315" s="25"/>
      <c r="B315" s="22" t="s">
        <v>32</v>
      </c>
      <c r="C315" s="23">
        <v>849</v>
      </c>
      <c r="D315" s="24">
        <v>839</v>
      </c>
      <c r="E315" s="17">
        <f t="shared" si="5"/>
        <v>98.82214369846879</v>
      </c>
      <c r="F315" s="18" t="s">
        <v>2</v>
      </c>
      <c r="G315" s="19"/>
      <c r="H315" s="20" t="s">
        <v>375</v>
      </c>
      <c r="I315" s="19" t="s">
        <v>88</v>
      </c>
    </row>
    <row r="316" spans="1:9" ht="89.25">
      <c r="A316" s="25"/>
      <c r="B316" s="22" t="s">
        <v>33</v>
      </c>
      <c r="C316" s="23">
        <v>347</v>
      </c>
      <c r="D316" s="24">
        <v>309</v>
      </c>
      <c r="E316" s="17">
        <f t="shared" si="5"/>
        <v>89.04899135446685</v>
      </c>
      <c r="F316" s="18" t="s">
        <v>34</v>
      </c>
      <c r="G316" s="19"/>
      <c r="H316" s="20" t="s">
        <v>377</v>
      </c>
      <c r="I316" s="19" t="s">
        <v>88</v>
      </c>
    </row>
    <row r="317" spans="1:9" ht="12.75">
      <c r="A317" s="25"/>
      <c r="B317" s="22" t="s">
        <v>35</v>
      </c>
      <c r="C317" s="23">
        <v>699</v>
      </c>
      <c r="D317" s="24">
        <v>677</v>
      </c>
      <c r="E317" s="17">
        <f t="shared" si="5"/>
        <v>96.85264663805437</v>
      </c>
      <c r="F317" s="18"/>
      <c r="G317" s="19"/>
      <c r="H317" s="20"/>
      <c r="I317" s="19"/>
    </row>
    <row r="318" spans="1:9" ht="12.75">
      <c r="A318" s="25"/>
      <c r="B318" s="22" t="s">
        <v>36</v>
      </c>
      <c r="C318" s="23">
        <v>982</v>
      </c>
      <c r="D318" s="24">
        <v>875</v>
      </c>
      <c r="E318" s="17">
        <f t="shared" si="5"/>
        <v>89.10386965376782</v>
      </c>
      <c r="F318" s="18"/>
      <c r="G318" s="19"/>
      <c r="H318" s="20"/>
      <c r="I318" s="19"/>
    </row>
    <row r="319" spans="1:9" ht="89.25">
      <c r="A319" s="21" t="s">
        <v>0</v>
      </c>
      <c r="B319" s="22" t="s">
        <v>37</v>
      </c>
      <c r="C319" s="23">
        <v>374</v>
      </c>
      <c r="D319" s="24">
        <v>369</v>
      </c>
      <c r="E319" s="17">
        <f t="shared" si="5"/>
        <v>98.66310160427807</v>
      </c>
      <c r="F319" s="18" t="s">
        <v>38</v>
      </c>
      <c r="G319" s="19"/>
      <c r="H319" s="20" t="s">
        <v>378</v>
      </c>
      <c r="I319" s="19" t="s">
        <v>88</v>
      </c>
    </row>
    <row r="320" spans="1:9" ht="12.75">
      <c r="A320" s="25"/>
      <c r="B320" s="22" t="s">
        <v>39</v>
      </c>
      <c r="C320" s="23">
        <v>557</v>
      </c>
      <c r="D320" s="24">
        <v>540</v>
      </c>
      <c r="E320" s="17">
        <f t="shared" si="5"/>
        <v>96.94793536804309</v>
      </c>
      <c r="F320" s="18"/>
      <c r="G320" s="19"/>
      <c r="H320" s="20"/>
      <c r="I320" s="19"/>
    </row>
    <row r="321" spans="1:9" ht="25.5">
      <c r="A321" s="25"/>
      <c r="B321" s="22" t="s">
        <v>40</v>
      </c>
      <c r="C321" s="23">
        <v>241</v>
      </c>
      <c r="D321" s="24">
        <v>0</v>
      </c>
      <c r="E321" s="17">
        <f t="shared" si="5"/>
        <v>0</v>
      </c>
      <c r="F321" s="18"/>
      <c r="G321" s="19"/>
      <c r="H321" s="20"/>
      <c r="I321" s="19"/>
    </row>
    <row r="322" spans="1:9" ht="51">
      <c r="A322" s="25"/>
      <c r="B322" s="22" t="s">
        <v>41</v>
      </c>
      <c r="C322" s="23">
        <v>802</v>
      </c>
      <c r="D322" s="24">
        <v>730</v>
      </c>
      <c r="E322" s="17">
        <f t="shared" si="5"/>
        <v>91.02244389027432</v>
      </c>
      <c r="F322" s="18"/>
      <c r="G322" s="19"/>
      <c r="H322" s="20" t="s">
        <v>409</v>
      </c>
      <c r="I322" s="19" t="s">
        <v>84</v>
      </c>
    </row>
    <row r="323" spans="1:9" ht="12.75">
      <c r="A323" s="25"/>
      <c r="B323" s="22" t="s">
        <v>42</v>
      </c>
      <c r="C323" s="23">
        <v>459</v>
      </c>
      <c r="D323" s="24">
        <v>398</v>
      </c>
      <c r="E323" s="17">
        <f t="shared" si="5"/>
        <v>86.71023965141612</v>
      </c>
      <c r="F323" s="18"/>
      <c r="G323" s="19"/>
      <c r="H323" s="20"/>
      <c r="I323" s="19"/>
    </row>
    <row r="324" spans="1:9" ht="12.75">
      <c r="A324" s="25"/>
      <c r="B324" s="22" t="s">
        <v>43</v>
      </c>
      <c r="C324" s="23">
        <v>6053</v>
      </c>
      <c r="D324" s="24">
        <v>5537</v>
      </c>
      <c r="E324" s="17">
        <f t="shared" si="5"/>
        <v>91.47530150338675</v>
      </c>
      <c r="F324" s="18"/>
      <c r="G324" s="19"/>
      <c r="H324" s="20"/>
      <c r="I324" s="19"/>
    </row>
    <row r="325" spans="1:9" ht="25.5">
      <c r="A325" s="25"/>
      <c r="B325" s="22" t="s">
        <v>44</v>
      </c>
      <c r="C325" s="23">
        <v>1266</v>
      </c>
      <c r="D325" s="24">
        <v>1266</v>
      </c>
      <c r="E325" s="17">
        <f t="shared" si="5"/>
        <v>100</v>
      </c>
      <c r="F325" s="18"/>
      <c r="G325" s="19"/>
      <c r="H325" s="20"/>
      <c r="I325" s="19"/>
    </row>
    <row r="326" spans="1:9" ht="25.5">
      <c r="A326" s="25"/>
      <c r="B326" s="22" t="s">
        <v>45</v>
      </c>
      <c r="C326" s="23">
        <v>2961</v>
      </c>
      <c r="D326" s="24">
        <v>2944</v>
      </c>
      <c r="E326" s="17">
        <f t="shared" si="5"/>
        <v>99.4258696386356</v>
      </c>
      <c r="F326" s="18"/>
      <c r="G326" s="19"/>
      <c r="H326" s="20"/>
      <c r="I326" s="19"/>
    </row>
    <row r="327" spans="1:9" ht="12.75">
      <c r="A327" s="25"/>
      <c r="B327" s="22" t="s">
        <v>46</v>
      </c>
      <c r="C327" s="23">
        <v>3083</v>
      </c>
      <c r="D327" s="24">
        <v>3056</v>
      </c>
      <c r="E327" s="17">
        <f t="shared" si="5"/>
        <v>99.12422964644827</v>
      </c>
      <c r="F327" s="18"/>
      <c r="G327" s="19"/>
      <c r="H327" s="20"/>
      <c r="I327" s="19"/>
    </row>
    <row r="328" spans="1:9" ht="12.75">
      <c r="A328" s="25"/>
      <c r="B328" s="22" t="s">
        <v>47</v>
      </c>
      <c r="C328" s="23">
        <v>1868</v>
      </c>
      <c r="D328" s="24">
        <v>1726</v>
      </c>
      <c r="E328" s="17">
        <f t="shared" si="5"/>
        <v>92.3982869379015</v>
      </c>
      <c r="F328" s="18"/>
      <c r="G328" s="19"/>
      <c r="H328" s="20"/>
      <c r="I328" s="19"/>
    </row>
    <row r="329" spans="1:9" ht="12.75">
      <c r="A329" s="25"/>
      <c r="B329" s="22" t="s">
        <v>48</v>
      </c>
      <c r="C329" s="23">
        <v>737</v>
      </c>
      <c r="D329" s="24">
        <v>716</v>
      </c>
      <c r="E329" s="17">
        <f t="shared" si="5"/>
        <v>97.15061058344641</v>
      </c>
      <c r="F329" s="18"/>
      <c r="G329" s="19"/>
      <c r="H329" s="20"/>
      <c r="I329" s="19"/>
    </row>
    <row r="330" spans="1:9" ht="12.75">
      <c r="A330" s="25"/>
      <c r="B330" s="22" t="s">
        <v>49</v>
      </c>
      <c r="C330" s="23">
        <v>660</v>
      </c>
      <c r="D330" s="24">
        <v>632</v>
      </c>
      <c r="E330" s="17">
        <f t="shared" si="5"/>
        <v>95.75757575757575</v>
      </c>
      <c r="F330" s="18"/>
      <c r="G330" s="19"/>
      <c r="H330" s="20"/>
      <c r="I330" s="19"/>
    </row>
    <row r="331" spans="1:9" ht="12.75">
      <c r="A331" s="25"/>
      <c r="B331" s="22" t="s">
        <v>50</v>
      </c>
      <c r="C331" s="23">
        <v>2641</v>
      </c>
      <c r="D331" s="24" t="s">
        <v>91</v>
      </c>
      <c r="E331" s="17"/>
      <c r="F331" s="18"/>
      <c r="G331" s="19"/>
      <c r="H331" s="20"/>
      <c r="I331" s="19"/>
    </row>
    <row r="332" spans="1:9" ht="12.75">
      <c r="A332" s="25"/>
      <c r="B332" s="22" t="s">
        <v>51</v>
      </c>
      <c r="C332" s="23">
        <v>894</v>
      </c>
      <c r="D332" s="24">
        <v>312</v>
      </c>
      <c r="E332" s="17">
        <f t="shared" si="5"/>
        <v>34.899328859060404</v>
      </c>
      <c r="F332" s="18"/>
      <c r="G332" s="19"/>
      <c r="H332" s="20"/>
      <c r="I332" s="19"/>
    </row>
    <row r="333" spans="1:9" ht="12.75">
      <c r="A333" s="25"/>
      <c r="B333" s="22" t="s">
        <v>52</v>
      </c>
      <c r="C333" s="23">
        <v>1047</v>
      </c>
      <c r="D333" s="24">
        <v>312</v>
      </c>
      <c r="E333" s="17">
        <f t="shared" si="5"/>
        <v>29.799426934097422</v>
      </c>
      <c r="F333" s="18"/>
      <c r="G333" s="19"/>
      <c r="H333" s="20"/>
      <c r="I333" s="19"/>
    </row>
    <row r="334" spans="1:9" ht="25.5">
      <c r="A334" s="25"/>
      <c r="B334" s="22" t="s">
        <v>53</v>
      </c>
      <c r="C334" s="23">
        <v>3822</v>
      </c>
      <c r="D334" s="24">
        <v>3439</v>
      </c>
      <c r="E334" s="17">
        <f t="shared" si="5"/>
        <v>89.97906855049712</v>
      </c>
      <c r="F334" s="18"/>
      <c r="G334" s="19"/>
      <c r="H334" s="20"/>
      <c r="I334" s="19"/>
    </row>
    <row r="335" spans="1:9" ht="12.75">
      <c r="A335" s="25"/>
      <c r="B335" s="22" t="s">
        <v>54</v>
      </c>
      <c r="C335" s="23">
        <v>4053</v>
      </c>
      <c r="D335" s="24">
        <v>2295</v>
      </c>
      <c r="E335" s="17">
        <f t="shared" si="5"/>
        <v>56.62472242783123</v>
      </c>
      <c r="F335" s="18"/>
      <c r="G335" s="19"/>
      <c r="H335" s="20"/>
      <c r="I335" s="19"/>
    </row>
    <row r="336" spans="1:9" ht="12.75">
      <c r="A336" s="25"/>
      <c r="B336" s="22" t="s">
        <v>55</v>
      </c>
      <c r="C336" s="23">
        <v>2001</v>
      </c>
      <c r="D336" s="24">
        <v>2001</v>
      </c>
      <c r="E336" s="17">
        <f t="shared" si="5"/>
        <v>100</v>
      </c>
      <c r="F336" s="18"/>
      <c r="G336" s="19"/>
      <c r="H336" s="20"/>
      <c r="I336" s="19"/>
    </row>
    <row r="337" spans="1:9" ht="12.75">
      <c r="A337" s="25"/>
      <c r="B337" s="22" t="s">
        <v>56</v>
      </c>
      <c r="C337" s="23">
        <v>3680</v>
      </c>
      <c r="D337" s="24">
        <v>2733</v>
      </c>
      <c r="E337" s="17">
        <f t="shared" si="5"/>
        <v>74.26630434782608</v>
      </c>
      <c r="F337" s="18"/>
      <c r="G337" s="19"/>
      <c r="H337" s="20"/>
      <c r="I337" s="19"/>
    </row>
    <row r="338" spans="1:9" ht="25.5">
      <c r="A338" s="25"/>
      <c r="B338" s="22" t="s">
        <v>57</v>
      </c>
      <c r="C338" s="23">
        <v>358</v>
      </c>
      <c r="D338" s="24">
        <v>135</v>
      </c>
      <c r="E338" s="17">
        <f>D338/C338*100</f>
        <v>37.709497206703915</v>
      </c>
      <c r="F338" s="18"/>
      <c r="G338" s="19"/>
      <c r="H338" s="20"/>
      <c r="I338" s="19"/>
    </row>
    <row r="339" spans="1:9" ht="12.75">
      <c r="A339" s="25"/>
      <c r="B339" s="22" t="s">
        <v>58</v>
      </c>
      <c r="C339" s="23">
        <v>2717</v>
      </c>
      <c r="D339" s="24">
        <v>2717</v>
      </c>
      <c r="E339" s="17">
        <f>D339/C339*100</f>
        <v>100</v>
      </c>
      <c r="F339" s="18"/>
      <c r="G339" s="19"/>
      <c r="H339" s="20"/>
      <c r="I339" s="19"/>
    </row>
    <row r="340" spans="1:9" ht="12.75">
      <c r="A340" s="25"/>
      <c r="B340" s="22" t="s">
        <v>59</v>
      </c>
      <c r="C340" s="23">
        <v>864</v>
      </c>
      <c r="D340" s="24">
        <v>777</v>
      </c>
      <c r="E340" s="17">
        <f>D340/C340*100</f>
        <v>89.93055555555556</v>
      </c>
      <c r="F340" s="18"/>
      <c r="G340" s="19"/>
      <c r="H340" s="20"/>
      <c r="I340" s="19"/>
    </row>
    <row r="341" spans="1:9" ht="63.75">
      <c r="A341" s="31"/>
      <c r="B341" s="22" t="s">
        <v>410</v>
      </c>
      <c r="C341" s="23">
        <v>85276</v>
      </c>
      <c r="D341" s="24">
        <v>85276</v>
      </c>
      <c r="E341" s="17">
        <f>D341/C341*100</f>
        <v>100</v>
      </c>
      <c r="F341" s="18" t="s">
        <v>371</v>
      </c>
      <c r="G341" s="19"/>
      <c r="H341" s="20" t="s">
        <v>393</v>
      </c>
      <c r="I341" s="19" t="s">
        <v>350</v>
      </c>
    </row>
    <row r="342" spans="1:9" ht="12.75" hidden="1">
      <c r="A342" s="31"/>
      <c r="B342" s="22"/>
      <c r="C342" s="16"/>
      <c r="D342" s="16"/>
      <c r="E342" s="17"/>
      <c r="F342" s="18"/>
      <c r="G342" s="19"/>
      <c r="H342" s="20"/>
      <c r="I342" s="19"/>
    </row>
    <row r="343" spans="1:9" ht="12.75">
      <c r="A343" s="52"/>
      <c r="B343" s="52"/>
      <c r="C343" s="16">
        <v>159382</v>
      </c>
      <c r="D343" s="16">
        <v>143873</v>
      </c>
      <c r="E343" s="17">
        <v>90.3</v>
      </c>
      <c r="F343" s="18"/>
      <c r="G343" s="19"/>
      <c r="H343" s="20"/>
      <c r="I343" s="19"/>
    </row>
  </sheetData>
  <mergeCells count="12">
    <mergeCell ref="A16:B16"/>
    <mergeCell ref="D12:D13"/>
    <mergeCell ref="E12:E13"/>
    <mergeCell ref="I12:I13"/>
    <mergeCell ref="B3:I3"/>
    <mergeCell ref="B4:F4"/>
    <mergeCell ref="B5:F5"/>
    <mergeCell ref="B6:F6"/>
    <mergeCell ref="B7:G7"/>
    <mergeCell ref="B8:G8"/>
    <mergeCell ref="B10:E10"/>
    <mergeCell ref="B11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Silvia Kližanová</cp:lastModifiedBy>
  <cp:lastPrinted>2009-05-22T08:56:24Z</cp:lastPrinted>
  <dcterms:created xsi:type="dcterms:W3CDTF">1997-01-24T11:07:25Z</dcterms:created>
  <dcterms:modified xsi:type="dcterms:W3CDTF">2013-04-29T08:30:27Z</dcterms:modified>
  <cp:category/>
  <cp:version/>
  <cp:contentType/>
  <cp:contentStatus/>
</cp:coreProperties>
</file>